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regionemarche-my.sharepoint.com/personal/sara_patrizi_regione_marche_it/Documents/Desktop/"/>
    </mc:Choice>
  </mc:AlternateContent>
  <xr:revisionPtr revIDLastSave="9" documentId="8_{5B50D158-42F4-4E14-9583-9240E7E10526}" xr6:coauthVersionLast="47" xr6:coauthVersionMax="47" xr10:uidLastSave="{0B603259-5AC5-416D-B2B1-2706B7152F4A}"/>
  <bookViews>
    <workbookView xWindow="-108" yWindow="-108" windowWidth="23256" windowHeight="12576" xr2:uid="{00000000-000D-0000-FFFF-FFFF00000000}"/>
  </bookViews>
  <sheets>
    <sheet name="Piano finanziario" sheetId="2" r:id="rId1"/>
  </sheets>
  <definedNames>
    <definedName name="_xlnm.Print_Area" localSheetId="0">'Piano finanziario'!$A$1:$N$94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2" l="1"/>
  <c r="H72" i="2"/>
  <c r="H73" i="2"/>
  <c r="H74" i="2"/>
  <c r="H75" i="2"/>
  <c r="H76" i="2"/>
  <c r="H70" i="2"/>
  <c r="I61" i="2"/>
  <c r="F27" i="2"/>
  <c r="I27" i="2" s="1"/>
  <c r="F28" i="2"/>
  <c r="I28" i="2" s="1"/>
  <c r="F17" i="2" l="1"/>
  <c r="F18" i="2"/>
  <c r="F19" i="2"/>
  <c r="I19" i="2" s="1"/>
  <c r="F26" i="2"/>
  <c r="I26" i="2" s="1"/>
  <c r="F25" i="2"/>
  <c r="I25" i="2" l="1"/>
  <c r="I54" i="2" s="1"/>
  <c r="I17" i="2"/>
  <c r="I18" i="2"/>
  <c r="F16" i="2"/>
  <c r="I16" i="2" s="1"/>
  <c r="F11" i="2"/>
  <c r="I11" i="2" s="1"/>
  <c r="F12" i="2"/>
  <c r="I12" i="2" s="1"/>
  <c r="F10" i="2"/>
  <c r="I10" i="2" s="1"/>
  <c r="F9" i="2"/>
  <c r="I9" i="2" s="1"/>
  <c r="I13" i="2" l="1"/>
  <c r="I21" i="2"/>
  <c r="J88" i="2"/>
  <c r="I62" i="2" l="1"/>
  <c r="K64" i="2" s="1"/>
  <c r="J61" i="2" l="1"/>
  <c r="J21" i="2"/>
  <c r="J13" i="2"/>
  <c r="J44" i="2"/>
  <c r="J54" i="2"/>
  <c r="K44" i="2" l="1"/>
  <c r="K13" i="2"/>
  <c r="I63" i="2" l="1"/>
  <c r="I64" i="2" l="1"/>
  <c r="J89" i="2" s="1"/>
  <c r="J62" i="2"/>
  <c r="J64" i="2" l="1"/>
  <c r="J90" i="2" l="1"/>
  <c r="H77" i="2"/>
  <c r="I74" i="2" s="1"/>
  <c r="I75" i="2" l="1"/>
  <c r="I73" i="2"/>
  <c r="I71" i="2"/>
  <c r="I72" i="2"/>
  <c r="I70" i="2"/>
  <c r="I76" i="2"/>
  <c r="I77" i="2" l="1"/>
</calcChain>
</file>

<file path=xl/sharedStrings.xml><?xml version="1.0" encoding="utf-8"?>
<sst xmlns="http://schemas.openxmlformats.org/spreadsheetml/2006/main" count="164" uniqueCount="125">
  <si>
    <t xml:space="preserve">Progetto: </t>
  </si>
  <si>
    <t>Importi</t>
  </si>
  <si>
    <t>A</t>
  </si>
  <si>
    <t>B</t>
  </si>
  <si>
    <t>C</t>
  </si>
  <si>
    <t>D</t>
  </si>
  <si>
    <t>A.1</t>
  </si>
  <si>
    <t>B.1</t>
  </si>
  <si>
    <t>B.2</t>
  </si>
  <si>
    <t>Totale spese Promozione, informazione, sensibilizzazione</t>
  </si>
  <si>
    <t>D.1</t>
  </si>
  <si>
    <t>D.2</t>
  </si>
  <si>
    <t>D.3</t>
  </si>
  <si>
    <t>Fideiussione</t>
  </si>
  <si>
    <t>Totale spese Funzionamento e gestione del progetto</t>
  </si>
  <si>
    <t>….</t>
  </si>
  <si>
    <t xml:space="preserve">…. </t>
  </si>
  <si>
    <t>Totale spese per altre voci di costo</t>
  </si>
  <si>
    <t>Altro (specificare )</t>
  </si>
  <si>
    <t>Acquisto materiali  e servizi strumentali ed accessori (specificare tipologia)</t>
  </si>
  <si>
    <t>Materiale didattico strettamente ad uso del progetto</t>
  </si>
  <si>
    <t>Promozione, informazione, sensibilizzazione del progetto</t>
  </si>
  <si>
    <t>Soggetto</t>
  </si>
  <si>
    <t xml:space="preserve">Importo cofinanziamento € </t>
  </si>
  <si>
    <t>TOTALE CONTRIBUTO RICHIESTO</t>
  </si>
  <si>
    <t xml:space="preserve">2 - Partner </t>
  </si>
  <si>
    <t>% su totale</t>
  </si>
  <si>
    <t>% su totale dei costi diretti</t>
  </si>
  <si>
    <t>TOTALE IMPORTO DEL CONTRIBUTO REGIONALE RICHIESTO</t>
  </si>
  <si>
    <t>BUDGET RIEPILOGATIVO DI PROGETTO</t>
  </si>
  <si>
    <t>Riepilogo per partner</t>
  </si>
  <si>
    <t>B - Promozione, informazione, sensibilizzazione del progetto</t>
  </si>
  <si>
    <t>C - Funzionamento e gestione del progetto</t>
  </si>
  <si>
    <t xml:space="preserve">D - Altre voci di costo </t>
  </si>
  <si>
    <t>Soggetto proponente:</t>
  </si>
  <si>
    <t>1 - Proponente</t>
  </si>
  <si>
    <t>Funzionamento e gestione del progetto</t>
  </si>
  <si>
    <r>
      <t>Attrezzature (</t>
    </r>
    <r>
      <rPr>
        <sz val="12"/>
        <color rgb="FF000000"/>
        <rFont val="Times New Roman"/>
        <family val="1"/>
      </rPr>
      <t>noleggio) - specificare</t>
    </r>
  </si>
  <si>
    <t>Costi per conferenze/seminari</t>
  </si>
  <si>
    <r>
      <t>Altre voci di costo (</t>
    </r>
    <r>
      <rPr>
        <b/>
        <i/>
        <sz val="12"/>
        <color rgb="FF000000"/>
        <rFont val="Times New Roman"/>
        <family val="1"/>
      </rPr>
      <t>solo per voci non già elencate nel piano e da dettagliare analiticamente</t>
    </r>
    <r>
      <rPr>
        <b/>
        <sz val="12"/>
        <color rgb="FF000000"/>
        <rFont val="Times New Roman"/>
        <family val="1"/>
      </rPr>
      <t>)</t>
    </r>
  </si>
  <si>
    <t>Formule di controllo (NON MODIFICARE LE CELLE COLORATE)</t>
  </si>
  <si>
    <t>Soggetto del patenariato che sostiene la spesa</t>
  </si>
  <si>
    <t>Acquisto spazi pubblicitari (specificare)</t>
  </si>
  <si>
    <t>Spese di viaggio e soggiorno per docenti/relatori/esperti nell'ambito delle attività progettuali, purché intestate al partner che gestisce il budget (non sono ammessi rimborsi spese)</t>
  </si>
  <si>
    <t>2 - Partner</t>
  </si>
  <si>
    <t>3 - Partner</t>
  </si>
  <si>
    <t>4 - Partner</t>
  </si>
  <si>
    <t>5 - Partner</t>
  </si>
  <si>
    <t xml:space="preserve">3 - Partner </t>
  </si>
  <si>
    <t xml:space="preserve">4 - Partner </t>
  </si>
  <si>
    <t xml:space="preserve">5 - Partner </t>
  </si>
  <si>
    <t>Totale spese Progettazione e coordinamento</t>
  </si>
  <si>
    <t>Attività di riferimento      Riportare la numerazione e la denominazione delle attività come da Modello 4 punto 7</t>
  </si>
  <si>
    <t>A - Progettazione e coordinamento</t>
  </si>
  <si>
    <t>Tipologia di spesa (solo costi diretti)</t>
  </si>
  <si>
    <t>Quota di budget gestito da ciascun partner / quota di cofinanziamento del/i collaboratore/i (Costi di personale per attività indispensabili  - Buste Paga) nel limite massimo del 10% del costo del progetto</t>
  </si>
  <si>
    <r>
      <t>PIANO FINANZIARIO</t>
    </r>
    <r>
      <rPr>
        <b/>
        <sz val="14"/>
        <color rgb="FF000000"/>
        <rFont val="Times New Roman"/>
        <family val="1"/>
      </rPr>
      <t xml:space="preserve"> Dettaglio delle Macrovoci di Spesa</t>
    </r>
  </si>
  <si>
    <t xml:space="preserve">
 </t>
  </si>
  <si>
    <t>A.2</t>
  </si>
  <si>
    <t>Cod Macrovoce 
Cod Voce di spesa</t>
  </si>
  <si>
    <t>costo totale</t>
  </si>
  <si>
    <t xml:space="preserve">professionalità coinvolte </t>
  </si>
  <si>
    <t>progettista</t>
  </si>
  <si>
    <t>A.3</t>
  </si>
  <si>
    <t>A.4</t>
  </si>
  <si>
    <t>altro</t>
  </si>
  <si>
    <t>grafico</t>
  </si>
  <si>
    <t>fotografo</t>
  </si>
  <si>
    <t>B.3</t>
  </si>
  <si>
    <t>B.4</t>
  </si>
  <si>
    <t>C.1.1</t>
  </si>
  <si>
    <t>C.1.2</t>
  </si>
  <si>
    <t>C.1.3</t>
  </si>
  <si>
    <t>C.1.4</t>
  </si>
  <si>
    <t>relatore</t>
  </si>
  <si>
    <t>docente</t>
  </si>
  <si>
    <t>C2</t>
  </si>
  <si>
    <t>C3</t>
  </si>
  <si>
    <t>C4</t>
  </si>
  <si>
    <t>C5</t>
  </si>
  <si>
    <t>C6</t>
  </si>
  <si>
    <t>C7</t>
  </si>
  <si>
    <t>C8</t>
  </si>
  <si>
    <t>C9</t>
  </si>
  <si>
    <t>NB: NON VALORIZZARE NÉ MODIFICARE LE CELLE COLORATE IN AZZURRO</t>
  </si>
  <si>
    <t>n. ore o n. giorni</t>
  </si>
  <si>
    <t>costo orario o costo giornaliero</t>
  </si>
  <si>
    <t>coordinamento</t>
  </si>
  <si>
    <t>volantinaggio</t>
  </si>
  <si>
    <t>social media manager</t>
  </si>
  <si>
    <t>C.1</t>
  </si>
  <si>
    <t>C 2.1</t>
  </si>
  <si>
    <t>C 2.2</t>
  </si>
  <si>
    <t>C 3.1</t>
  </si>
  <si>
    <t>C 3.2</t>
  </si>
  <si>
    <t>C 4.1</t>
  </si>
  <si>
    <t>C 4.2</t>
  </si>
  <si>
    <t>C 5.1</t>
  </si>
  <si>
    <t>C 5.2</t>
  </si>
  <si>
    <t>C 6.1</t>
  </si>
  <si>
    <t>C 6.2</t>
  </si>
  <si>
    <t>C 7.1</t>
  </si>
  <si>
    <t>C 7.2</t>
  </si>
  <si>
    <t>C 8.1</t>
  </si>
  <si>
    <t>C 8.2</t>
  </si>
  <si>
    <t>C 9.1</t>
  </si>
  <si>
    <t>C 9.2</t>
  </si>
  <si>
    <t>1 - Collaboratore con contribuzione monetaria o cash (buste paga personale indispensabile)</t>
  </si>
  <si>
    <t>TOTALE giovani operatori e/o professionisti di età non superiore ai 35 anni:___________</t>
  </si>
  <si>
    <t>B.5</t>
  </si>
  <si>
    <t>TOTALE COFINANZIAMENTO</t>
  </si>
  <si>
    <t>Acquisizione di un servizio/Prestazione d'opera (specificare se: grafico, fotografo, videomaker, social media manager, etc.; con lettera d'incarico da allegare in sede di rendicontazione)</t>
  </si>
  <si>
    <t>Risorse umane/Professionalità coinvolte (specificare se: formazione, ricerca, relatori, docenti, animatori, tutor, etc.; con lettera d'incarico da allegare in sede di rendicontazione)</t>
  </si>
  <si>
    <t>Acquisizione di un servizio/Prestazione d'opera (con lettera d'incarico da allegare in sede di rendicontazione)</t>
  </si>
  <si>
    <t>Descrizione Voce di Spesa</t>
  </si>
  <si>
    <t xml:space="preserve">TOTALE SPESE DI PROGETTO (A+B+C+D) </t>
  </si>
  <si>
    <t xml:space="preserve">TOTALE SPESE DI PROGETTO (A+B+C+D)  </t>
  </si>
  <si>
    <r>
      <t xml:space="preserve">Descrizione Voce di Spesa
 Per le voci di spesa relative ai costi del personale, indicare: 
descrizione della voce di spesa; professionalità coinvolte /  costo orario o costo giornaliero / ore o giorni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rgb="FF000000"/>
        <rFont val="Times New Roman"/>
        <family val="1"/>
      </rPr>
      <t>(i costi indicati sono esempi di costi ammissibili che non completano la gamma dei possibili costi sostenibili)</t>
    </r>
  </si>
  <si>
    <r>
      <t xml:space="preserve">Descrizione Voce di Spesa
 Per le voci di spesa relative ai costi del personale, indicare: descrizione della voce di spesa; professionalità coinvolte /  costo orario o costo giornaliero / ore o giorni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rgb="FF000000"/>
        <rFont val="Times New Roman"/>
        <family val="1"/>
      </rPr>
      <t>(i costi indicati sono esempi di costi ammissibili che non completano la gamma dei possibili costi sostenibili)</t>
    </r>
  </si>
  <si>
    <t>Spese per eventi conviviali (strettamente pertinenti al progetto - max 5% del costo totale di progetto)</t>
  </si>
  <si>
    <t>Progettazione e coordinamento (max 10% del costo totale di progetto)</t>
  </si>
  <si>
    <t>Progetto “Quello che i giovani possono” - DD.GG.RR. n. 446/2024 e n. 57/2025
Linea d’Azione 1. “Neet a chi?”
Modello 5 Piano finanziario</t>
  </si>
  <si>
    <r>
      <rPr>
        <b/>
        <u/>
        <sz val="14"/>
        <color rgb="FF000000"/>
        <rFont val="Times New Roman"/>
        <family val="1"/>
      </rPr>
      <t>Modello 5</t>
    </r>
    <r>
      <rPr>
        <b/>
        <sz val="14"/>
        <color rgb="FF000000"/>
        <rFont val="Times New Roman"/>
        <family val="1"/>
      </rPr>
      <t xml:space="preserve"> - Piano Finanziario - Richiesta contributo per spese correnti a sostegno di progetti di rilevanza regionale dal costo complessivo compreso tra € 15.000,00 e € 20.000,00</t>
    </r>
  </si>
  <si>
    <t xml:space="preserve">TOTALE IMPORTO DELL'EVENTUALE COFINANZIAMENTO A CARICO DEL PARTENARIATO </t>
  </si>
  <si>
    <t>Ripartizione dell'eventuale cofinanziamento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</si>
</sst>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hh&quot;:&quot;mm"/>
    <numFmt numFmtId="165" formatCode="0.0%"/>
    <numFmt numFmtId="166" formatCode="&quot; &quot;[$€-410]&quot; &quot;#,##0.00&quot; &quot;;&quot;-&quot;[$€-410]&quot; &quot;#,##0.00&quot; &quot;;&quot; &quot;[$€-410]&quot; -&quot;00&quot; &quot;;&quot; &quot;@&quot; &quot;"/>
    <numFmt numFmtId="167" formatCode="d\-mmm\-yy"/>
    <numFmt numFmtId="168" formatCode="&quot; L. &quot;#,##0.00&quot; &quot;;&quot;-L. &quot;#,##0.00&quot; &quot;;&quot; L. -&quot;00&quot; &quot;;&quot; &quot;@&quot; &quot;"/>
    <numFmt numFmtId="169" formatCode="&quot;€&quot;\ #,##0.00"/>
    <numFmt numFmtId="170" formatCode="#,##0.00\ &quot;€&quot;"/>
  </numFmts>
  <fonts count="38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u/>
      <sz val="14"/>
      <color rgb="FF000000"/>
      <name val="Times New Roman"/>
      <family val="1"/>
    </font>
    <font>
      <sz val="10"/>
      <color rgb="FFFF0000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b/>
      <sz val="10"/>
      <color indexed="9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trike/>
      <sz val="12"/>
      <color rgb="FF000000"/>
      <name val="Times New Roman"/>
      <family val="1"/>
    </font>
    <font>
      <sz val="10"/>
      <color theme="0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10"/>
      <color theme="0"/>
      <name val="Times New Roman"/>
      <family val="1"/>
    </font>
    <font>
      <sz val="8"/>
      <name val="Arial"/>
      <family val="2"/>
    </font>
    <font>
      <b/>
      <sz val="10"/>
      <color rgb="FFFF0000"/>
      <name val="Times New Roman"/>
      <family val="1"/>
    </font>
    <font>
      <b/>
      <sz val="9"/>
      <name val="Times New Roman"/>
      <family val="1"/>
    </font>
    <font>
      <b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7DEE8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B7DEE8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8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0000"/>
      </bottom>
      <diagonal/>
    </border>
    <border>
      <left style="hair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 style="hair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/>
      <top/>
      <bottom style="thin">
        <color indexed="64"/>
      </bottom>
      <diagonal/>
    </border>
    <border>
      <left/>
      <right style="hair">
        <color rgb="FF000000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indexed="64"/>
      </right>
      <top style="hair">
        <color rgb="FF000000"/>
      </top>
      <bottom/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89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10" fontId="5" fillId="0" borderId="0" xfId="2" applyNumberFormat="1" applyFont="1" applyFill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0" fontId="5" fillId="0" borderId="0" xfId="2" applyNumberFormat="1" applyFont="1" applyFill="1" applyAlignment="1">
      <alignment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wrapText="1"/>
    </xf>
    <xf numFmtId="167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165" fontId="3" fillId="0" borderId="0" xfId="2" applyNumberFormat="1" applyFont="1" applyAlignment="1">
      <alignment horizontal="center" vertical="center"/>
    </xf>
    <xf numFmtId="0" fontId="4" fillId="0" borderId="0" xfId="0" applyFont="1" applyAlignment="1" applyProtection="1">
      <alignment vertical="center" wrapText="1"/>
      <protection locked="0"/>
    </xf>
    <xf numFmtId="0" fontId="13" fillId="0" borderId="0" xfId="0" applyFont="1" applyAlignment="1">
      <alignment vertical="center"/>
    </xf>
    <xf numFmtId="0" fontId="3" fillId="0" borderId="0" xfId="0" applyFont="1"/>
    <xf numFmtId="0" fontId="2" fillId="0" borderId="0" xfId="3" applyAlignment="1">
      <alignment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49" fontId="20" fillId="5" borderId="5" xfId="0" applyNumberFormat="1" applyFont="1" applyFill="1" applyBorder="1" applyAlignment="1">
      <alignment horizontal="center" vertical="center" wrapText="1"/>
    </xf>
    <xf numFmtId="49" fontId="20" fillId="5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9" fillId="0" borderId="11" xfId="0" applyFont="1" applyBorder="1"/>
    <xf numFmtId="0" fontId="3" fillId="0" borderId="12" xfId="0" applyFont="1" applyBorder="1"/>
    <xf numFmtId="0" fontId="19" fillId="0" borderId="13" xfId="0" applyFont="1" applyBorder="1"/>
    <xf numFmtId="49" fontId="20" fillId="5" borderId="14" xfId="0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21" fillId="6" borderId="17" xfId="0" applyFont="1" applyFill="1" applyBorder="1" applyAlignment="1">
      <alignment vertical="center" wrapText="1"/>
    </xf>
    <xf numFmtId="49" fontId="20" fillId="5" borderId="20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left" vertical="center"/>
    </xf>
    <xf numFmtId="10" fontId="29" fillId="6" borderId="28" xfId="2" applyNumberFormat="1" applyFont="1" applyFill="1" applyBorder="1" applyAlignment="1">
      <alignment horizontal="center" vertical="center"/>
    </xf>
    <xf numFmtId="169" fontId="22" fillId="6" borderId="21" xfId="4" applyNumberFormat="1" applyFont="1" applyFill="1" applyBorder="1" applyAlignment="1">
      <alignment horizontal="center" vertical="center" wrapText="1"/>
    </xf>
    <xf numFmtId="169" fontId="22" fillId="6" borderId="26" xfId="4" applyNumberFormat="1" applyFont="1" applyFill="1" applyBorder="1" applyAlignment="1">
      <alignment horizontal="center" vertical="center" wrapText="1"/>
    </xf>
    <xf numFmtId="164" fontId="12" fillId="0" borderId="33" xfId="0" applyNumberFormat="1" applyFont="1" applyBorder="1" applyAlignment="1">
      <alignment horizontal="center" vertical="center"/>
    </xf>
    <xf numFmtId="164" fontId="4" fillId="0" borderId="37" xfId="0" applyNumberFormat="1" applyFont="1" applyBorder="1" applyAlignment="1">
      <alignment horizontal="center" vertical="center"/>
    </xf>
    <xf numFmtId="10" fontId="4" fillId="0" borderId="38" xfId="2" applyNumberFormat="1" applyFont="1" applyFill="1" applyBorder="1" applyAlignment="1">
      <alignment horizontal="center" vertical="center"/>
    </xf>
    <xf numFmtId="10" fontId="4" fillId="0" borderId="40" xfId="2" applyNumberFormat="1" applyFont="1" applyFill="1" applyBorder="1" applyAlignment="1">
      <alignment horizontal="center" vertical="center"/>
    </xf>
    <xf numFmtId="10" fontId="28" fillId="0" borderId="40" xfId="2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0" fontId="3" fillId="0" borderId="40" xfId="2" applyNumberFormat="1" applyFont="1" applyFill="1" applyBorder="1" applyAlignment="1">
      <alignment horizontal="center" vertical="center"/>
    </xf>
    <xf numFmtId="169" fontId="3" fillId="4" borderId="33" xfId="0" applyNumberFormat="1" applyFont="1" applyFill="1" applyBorder="1" applyAlignment="1">
      <alignment vertical="center"/>
    </xf>
    <xf numFmtId="49" fontId="18" fillId="0" borderId="25" xfId="0" applyNumberFormat="1" applyFont="1" applyBorder="1" applyAlignment="1">
      <alignment horizontal="left" vertical="center"/>
    </xf>
    <xf numFmtId="10" fontId="4" fillId="7" borderId="40" xfId="2" applyNumberFormat="1" applyFont="1" applyFill="1" applyBorder="1" applyAlignment="1">
      <alignment horizontal="center" vertical="center"/>
    </xf>
    <xf numFmtId="169" fontId="4" fillId="7" borderId="29" xfId="0" applyNumberFormat="1" applyFont="1" applyFill="1" applyBorder="1" applyAlignment="1">
      <alignment vertical="center"/>
    </xf>
    <xf numFmtId="169" fontId="18" fillId="7" borderId="20" xfId="0" applyNumberFormat="1" applyFont="1" applyFill="1" applyBorder="1" applyAlignment="1">
      <alignment horizontal="center" vertical="center" wrapText="1"/>
    </xf>
    <xf numFmtId="10" fontId="3" fillId="7" borderId="6" xfId="2" applyNumberFormat="1" applyFont="1" applyFill="1" applyBorder="1" applyAlignment="1">
      <alignment horizontal="center" vertical="center"/>
    </xf>
    <xf numFmtId="169" fontId="18" fillId="3" borderId="6" xfId="0" applyNumberFormat="1" applyFont="1" applyFill="1" applyBorder="1" applyAlignment="1">
      <alignment horizontal="right" vertical="center" wrapText="1"/>
    </xf>
    <xf numFmtId="10" fontId="16" fillId="0" borderId="40" xfId="2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3" fillId="7" borderId="0" xfId="0" applyFont="1" applyFill="1" applyAlignment="1">
      <alignment vertical="center"/>
    </xf>
    <xf numFmtId="169" fontId="3" fillId="4" borderId="44" xfId="0" applyNumberFormat="1" applyFont="1" applyFill="1" applyBorder="1" applyAlignment="1">
      <alignment vertical="center"/>
    </xf>
    <xf numFmtId="10" fontId="4" fillId="0" borderId="45" xfId="2" applyNumberFormat="1" applyFont="1" applyFill="1" applyBorder="1" applyAlignment="1">
      <alignment horizontal="center" vertical="center"/>
    </xf>
    <xf numFmtId="169" fontId="3" fillId="0" borderId="44" xfId="0" applyNumberFormat="1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10" fontId="3" fillId="0" borderId="45" xfId="2" applyNumberFormat="1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3" borderId="33" xfId="0" applyFont="1" applyFill="1" applyBorder="1" applyAlignment="1">
      <alignment vertical="center"/>
    </xf>
    <xf numFmtId="169" fontId="18" fillId="7" borderId="10" xfId="4" applyNumberFormat="1" applyFont="1" applyFill="1" applyBorder="1" applyAlignment="1">
      <alignment horizontal="center"/>
    </xf>
    <xf numFmtId="170" fontId="18" fillId="3" borderId="20" xfId="0" applyNumberFormat="1" applyFont="1" applyFill="1" applyBorder="1" applyAlignment="1">
      <alignment horizontal="center" vertical="center"/>
    </xf>
    <xf numFmtId="170" fontId="18" fillId="3" borderId="14" xfId="0" applyNumberFormat="1" applyFont="1" applyFill="1" applyBorder="1" applyAlignment="1">
      <alignment horizontal="center" vertical="center"/>
    </xf>
    <xf numFmtId="169" fontId="20" fillId="7" borderId="8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wrapText="1"/>
    </xf>
    <xf numFmtId="167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horizontal="center"/>
    </xf>
    <xf numFmtId="16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center"/>
    </xf>
    <xf numFmtId="49" fontId="18" fillId="0" borderId="25" xfId="0" applyNumberFormat="1" applyFont="1" applyFill="1" applyBorder="1" applyAlignment="1">
      <alignment horizontal="left" vertical="center"/>
    </xf>
    <xf numFmtId="170" fontId="18" fillId="0" borderId="2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vertical="top" wrapText="1"/>
    </xf>
    <xf numFmtId="10" fontId="16" fillId="7" borderId="24" xfId="2" applyNumberFormat="1" applyFont="1" applyFill="1" applyBorder="1" applyAlignment="1">
      <alignment horizontal="center" vertical="center"/>
    </xf>
    <xf numFmtId="170" fontId="4" fillId="8" borderId="22" xfId="2" applyNumberFormat="1" applyFont="1" applyFill="1" applyBorder="1" applyAlignment="1">
      <alignment vertical="center"/>
    </xf>
    <xf numFmtId="10" fontId="16" fillId="7" borderId="30" xfId="2" applyNumberFormat="1" applyFont="1" applyFill="1" applyBorder="1" applyAlignment="1">
      <alignment horizontal="center" vertical="center"/>
    </xf>
    <xf numFmtId="0" fontId="2" fillId="0" borderId="0" xfId="3" applyFill="1" applyAlignment="1">
      <alignment vertical="center"/>
    </xf>
    <xf numFmtId="0" fontId="4" fillId="0" borderId="0" xfId="0" applyFont="1" applyAlignment="1" applyProtection="1">
      <alignment horizontal="center" vertical="top" wrapText="1"/>
      <protection locked="0"/>
    </xf>
    <xf numFmtId="0" fontId="8" fillId="9" borderId="35" xfId="0" applyFont="1" applyFill="1" applyBorder="1" applyAlignment="1">
      <alignment horizontal="center" vertical="center" wrapText="1"/>
    </xf>
    <xf numFmtId="0" fontId="8" fillId="9" borderId="31" xfId="0" applyFont="1" applyFill="1" applyBorder="1" applyAlignment="1">
      <alignment horizontal="center" vertical="center" wrapText="1"/>
    </xf>
    <xf numFmtId="0" fontId="31" fillId="9" borderId="31" xfId="0" applyFont="1" applyFill="1" applyBorder="1" applyAlignment="1">
      <alignment horizontal="center" vertical="center" wrapText="1"/>
    </xf>
    <xf numFmtId="165" fontId="27" fillId="9" borderId="36" xfId="2" applyNumberFormat="1" applyFont="1" applyFill="1" applyBorder="1" applyAlignment="1">
      <alignment horizontal="center" vertical="center" wrapText="1"/>
    </xf>
    <xf numFmtId="164" fontId="4" fillId="9" borderId="41" xfId="0" applyNumberFormat="1" applyFont="1" applyFill="1" applyBorder="1" applyAlignment="1">
      <alignment horizontal="center" vertical="center"/>
    </xf>
    <xf numFmtId="10" fontId="4" fillId="9" borderId="42" xfId="2" applyNumberFormat="1" applyFont="1" applyFill="1" applyBorder="1" applyAlignment="1">
      <alignment horizontal="center" vertical="center"/>
    </xf>
    <xf numFmtId="169" fontId="4" fillId="9" borderId="34" xfId="0" applyNumberFormat="1" applyFont="1" applyFill="1" applyBorder="1" applyAlignment="1">
      <alignment vertical="center"/>
    </xf>
    <xf numFmtId="169" fontId="3" fillId="0" borderId="32" xfId="0" applyNumberFormat="1" applyFont="1" applyBorder="1" applyAlignment="1">
      <alignment vertical="center"/>
    </xf>
    <xf numFmtId="0" fontId="30" fillId="3" borderId="53" xfId="0" applyFont="1" applyFill="1" applyBorder="1" applyAlignment="1">
      <alignment horizontal="left" vertical="center" wrapText="1"/>
    </xf>
    <xf numFmtId="0" fontId="10" fillId="0" borderId="53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49" fontId="18" fillId="0" borderId="14" xfId="0" applyNumberFormat="1" applyFont="1" applyBorder="1" applyAlignment="1">
      <alignment horizontal="left" vertical="center"/>
    </xf>
    <xf numFmtId="49" fontId="18" fillId="0" borderId="14" xfId="0" applyNumberFormat="1" applyFont="1" applyFill="1" applyBorder="1" applyAlignment="1">
      <alignment horizontal="left" vertical="center"/>
    </xf>
    <xf numFmtId="0" fontId="30" fillId="3" borderId="51" xfId="0" applyFont="1" applyFill="1" applyBorder="1" applyAlignment="1">
      <alignment horizontal="left" vertical="center" wrapText="1"/>
    </xf>
    <xf numFmtId="164" fontId="12" fillId="0" borderId="4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164" fontId="12" fillId="0" borderId="53" xfId="0" applyNumberFormat="1" applyFont="1" applyBorder="1" applyAlignment="1">
      <alignment horizontal="center" vertical="center"/>
    </xf>
    <xf numFmtId="44" fontId="8" fillId="9" borderId="47" xfId="0" applyNumberFormat="1" applyFont="1" applyFill="1" applyBorder="1" applyAlignment="1">
      <alignment horizontal="center" vertical="center" wrapText="1"/>
    </xf>
    <xf numFmtId="44" fontId="10" fillId="0" borderId="53" xfId="0" applyNumberFormat="1" applyFont="1" applyBorder="1" applyAlignment="1">
      <alignment horizontal="center" vertical="center"/>
    </xf>
    <xf numFmtId="44" fontId="10" fillId="0" borderId="60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vertical="center"/>
    </xf>
    <xf numFmtId="44" fontId="12" fillId="0" borderId="53" xfId="0" applyNumberFormat="1" applyFont="1" applyBorder="1" applyAlignment="1">
      <alignment horizontal="center" vertical="center"/>
    </xf>
    <xf numFmtId="10" fontId="12" fillId="0" borderId="40" xfId="2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8" fillId="9" borderId="47" xfId="0" applyNumberFormat="1" applyFont="1" applyFill="1" applyBorder="1" applyAlignment="1">
      <alignment horizontal="center" vertical="center" wrapText="1"/>
    </xf>
    <xf numFmtId="0" fontId="12" fillId="0" borderId="52" xfId="0" applyNumberFormat="1" applyFont="1" applyBorder="1" applyAlignment="1">
      <alignment horizontal="center" vertical="center"/>
    </xf>
    <xf numFmtId="0" fontId="10" fillId="0" borderId="53" xfId="0" applyNumberFormat="1" applyFont="1" applyBorder="1" applyAlignment="1">
      <alignment horizontal="center" vertical="center"/>
    </xf>
    <xf numFmtId="0" fontId="10" fillId="0" borderId="60" xfId="0" applyNumberFormat="1" applyFont="1" applyBorder="1" applyAlignment="1">
      <alignment horizontal="center" vertical="center"/>
    </xf>
    <xf numFmtId="164" fontId="12" fillId="0" borderId="60" xfId="0" applyNumberFormat="1" applyFont="1" applyBorder="1" applyAlignment="1">
      <alignment horizontal="center" vertical="center"/>
    </xf>
    <xf numFmtId="10" fontId="12" fillId="0" borderId="45" xfId="2" applyNumberFormat="1" applyFont="1" applyFill="1" applyBorder="1" applyAlignment="1">
      <alignment horizontal="center" vertical="center"/>
    </xf>
    <xf numFmtId="164" fontId="12" fillId="0" borderId="39" xfId="0" applyNumberFormat="1" applyFont="1" applyBorder="1" applyAlignment="1">
      <alignment horizontal="center" vertical="center"/>
    </xf>
    <xf numFmtId="44" fontId="7" fillId="2" borderId="0" xfId="0" applyNumberFormat="1" applyFont="1" applyFill="1" applyBorder="1" applyAlignment="1">
      <alignment vertical="center"/>
    </xf>
    <xf numFmtId="44" fontId="4" fillId="0" borderId="50" xfId="0" applyNumberFormat="1" applyFont="1" applyBorder="1" applyAlignment="1">
      <alignment vertical="center"/>
    </xf>
    <xf numFmtId="44" fontId="10" fillId="0" borderId="53" xfId="0" applyNumberFormat="1" applyFont="1" applyBorder="1" applyAlignment="1">
      <alignment vertical="center"/>
    </xf>
    <xf numFmtId="44" fontId="10" fillId="0" borderId="60" xfId="0" applyNumberFormat="1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10" fillId="0" borderId="0" xfId="0" applyNumberFormat="1" applyFont="1" applyAlignment="1"/>
    <xf numFmtId="44" fontId="3" fillId="0" borderId="14" xfId="0" applyNumberFormat="1" applyFont="1" applyBorder="1" applyAlignment="1">
      <alignment vertical="center"/>
    </xf>
    <xf numFmtId="44" fontId="18" fillId="0" borderId="14" xfId="0" applyNumberFormat="1" applyFont="1" applyBorder="1" applyAlignment="1">
      <alignment vertical="center"/>
    </xf>
    <xf numFmtId="44" fontId="18" fillId="0" borderId="14" xfId="0" applyNumberFormat="1" applyFont="1" applyFill="1" applyBorder="1" applyAlignment="1">
      <alignment vertical="center"/>
    </xf>
    <xf numFmtId="0" fontId="30" fillId="3" borderId="51" xfId="0" applyFont="1" applyFill="1" applyBorder="1" applyAlignment="1">
      <alignment horizontal="left" vertical="center" wrapText="1"/>
    </xf>
    <xf numFmtId="0" fontId="30" fillId="3" borderId="52" xfId="0" applyFont="1" applyFill="1" applyBorder="1" applyAlignment="1">
      <alignment horizontal="left" vertical="center" wrapText="1"/>
    </xf>
    <xf numFmtId="0" fontId="12" fillId="0" borderId="52" xfId="0" applyFont="1" applyBorder="1" applyAlignment="1">
      <alignment horizontal="left" vertical="center" wrapText="1"/>
    </xf>
    <xf numFmtId="44" fontId="12" fillId="0" borderId="20" xfId="0" applyNumberFormat="1" applyFont="1" applyBorder="1" applyAlignment="1">
      <alignment horizontal="center" vertical="center"/>
    </xf>
    <xf numFmtId="0" fontId="12" fillId="0" borderId="20" xfId="0" applyNumberFormat="1" applyFont="1" applyBorder="1" applyAlignment="1">
      <alignment horizontal="center" vertical="center"/>
    </xf>
    <xf numFmtId="44" fontId="12" fillId="0" borderId="20" xfId="0" applyNumberFormat="1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61" xfId="0" applyNumberFormat="1" applyFont="1" applyBorder="1" applyAlignment="1">
      <alignment horizontal="center" vertical="center"/>
    </xf>
    <xf numFmtId="169" fontId="5" fillId="9" borderId="62" xfId="0" applyNumberFormat="1" applyFont="1" applyFill="1" applyBorder="1" applyAlignment="1">
      <alignment vertical="center"/>
    </xf>
    <xf numFmtId="10" fontId="16" fillId="9" borderId="58" xfId="2" applyNumberFormat="1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left" vertical="center"/>
    </xf>
    <xf numFmtId="169" fontId="4" fillId="9" borderId="55" xfId="1" applyNumberFormat="1" applyFont="1" applyFill="1" applyBorder="1" applyAlignment="1">
      <alignment vertical="center"/>
    </xf>
    <xf numFmtId="169" fontId="3" fillId="4" borderId="53" xfId="0" applyNumberFormat="1" applyFont="1" applyFill="1" applyBorder="1" applyAlignment="1">
      <alignment vertical="center"/>
    </xf>
    <xf numFmtId="0" fontId="12" fillId="3" borderId="33" xfId="0" applyFont="1" applyFill="1" applyBorder="1" applyAlignment="1">
      <alignment horizontal="left" vertical="center"/>
    </xf>
    <xf numFmtId="164" fontId="4" fillId="3" borderId="37" xfId="0" applyNumberFormat="1" applyFont="1" applyFill="1" applyBorder="1" applyAlignment="1">
      <alignment horizontal="center" vertical="center"/>
    </xf>
    <xf numFmtId="169" fontId="3" fillId="3" borderId="32" xfId="0" applyNumberFormat="1" applyFont="1" applyFill="1" applyBorder="1" applyAlignment="1">
      <alignment vertical="center"/>
    </xf>
    <xf numFmtId="10" fontId="4" fillId="3" borderId="38" xfId="2" applyNumberFormat="1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49" fontId="5" fillId="10" borderId="33" xfId="0" applyNumberFormat="1" applyFont="1" applyFill="1" applyBorder="1" applyAlignment="1">
      <alignment horizontal="center" vertical="center"/>
    </xf>
    <xf numFmtId="169" fontId="5" fillId="10" borderId="53" xfId="0" applyNumberFormat="1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left" vertical="center"/>
    </xf>
    <xf numFmtId="0" fontId="12" fillId="0" borderId="52" xfId="0" applyFont="1" applyBorder="1" applyAlignment="1">
      <alignment vertical="center"/>
    </xf>
    <xf numFmtId="49" fontId="20" fillId="5" borderId="14" xfId="0" applyNumberFormat="1" applyFont="1" applyFill="1" applyBorder="1" applyAlignment="1">
      <alignment horizontal="center" vertical="center" wrapText="1"/>
    </xf>
    <xf numFmtId="49" fontId="20" fillId="5" borderId="19" xfId="0" applyNumberFormat="1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left" vertical="center" wrapText="1"/>
    </xf>
    <xf numFmtId="0" fontId="30" fillId="3" borderId="51" xfId="0" applyFont="1" applyFill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/>
    </xf>
    <xf numFmtId="49" fontId="34" fillId="0" borderId="57" xfId="0" applyNumberFormat="1" applyFont="1" applyBorder="1" applyAlignment="1">
      <alignment vertical="center" wrapText="1"/>
    </xf>
    <xf numFmtId="0" fontId="21" fillId="6" borderId="59" xfId="0" applyFont="1" applyFill="1" applyBorder="1" applyAlignment="1">
      <alignment vertical="center" wrapText="1"/>
    </xf>
    <xf numFmtId="169" fontId="3" fillId="0" borderId="53" xfId="0" applyNumberFormat="1" applyFont="1" applyBorder="1" applyAlignment="1">
      <alignment vertical="center"/>
    </xf>
    <xf numFmtId="169" fontId="24" fillId="0" borderId="53" xfId="0" applyNumberFormat="1" applyFont="1" applyBorder="1" applyAlignment="1">
      <alignment vertical="center"/>
    </xf>
    <xf numFmtId="169" fontId="3" fillId="0" borderId="60" xfId="0" applyNumberFormat="1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164" fontId="4" fillId="3" borderId="70" xfId="0" applyNumberFormat="1" applyFont="1" applyFill="1" applyBorder="1" applyAlignment="1">
      <alignment horizontal="center" vertical="center"/>
    </xf>
    <xf numFmtId="0" fontId="25" fillId="3" borderId="70" xfId="0" applyFont="1" applyFill="1" applyBorder="1" applyAlignment="1">
      <alignment horizontal="left" vertical="center"/>
    </xf>
    <xf numFmtId="164" fontId="12" fillId="0" borderId="71" xfId="0" applyNumberFormat="1" applyFont="1" applyBorder="1" applyAlignment="1">
      <alignment horizontal="center" vertical="center"/>
    </xf>
    <xf numFmtId="44" fontId="12" fillId="0" borderId="71" xfId="0" applyNumberFormat="1" applyFont="1" applyBorder="1" applyAlignment="1">
      <alignment horizontal="center" vertical="center"/>
    </xf>
    <xf numFmtId="0" fontId="12" fillId="0" borderId="71" xfId="0" applyNumberFormat="1" applyFont="1" applyBorder="1" applyAlignment="1">
      <alignment horizontal="center" vertical="center"/>
    </xf>
    <xf numFmtId="44" fontId="12" fillId="0" borderId="71" xfId="0" applyNumberFormat="1" applyFont="1" applyBorder="1" applyAlignment="1">
      <alignment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73" xfId="0" applyFont="1" applyBorder="1" applyAlignment="1">
      <alignment horizontal="left" vertical="center"/>
    </xf>
    <xf numFmtId="0" fontId="12" fillId="0" borderId="20" xfId="0" applyFont="1" applyBorder="1" applyAlignment="1">
      <alignment vertical="center"/>
    </xf>
    <xf numFmtId="0" fontId="17" fillId="0" borderId="20" xfId="0" applyFont="1" applyBorder="1" applyAlignment="1">
      <alignment horizontal="right" vertical="center" wrapText="1"/>
    </xf>
    <xf numFmtId="0" fontId="30" fillId="3" borderId="20" xfId="0" applyFont="1" applyFill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164" fontId="12" fillId="0" borderId="20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 wrapText="1"/>
    </xf>
    <xf numFmtId="169" fontId="3" fillId="4" borderId="60" xfId="0" applyNumberFormat="1" applyFont="1" applyFill="1" applyBorder="1" applyAlignment="1">
      <alignment vertical="center"/>
    </xf>
    <xf numFmtId="164" fontId="12" fillId="0" borderId="20" xfId="0" applyNumberFormat="1" applyFont="1" applyBorder="1" applyAlignment="1">
      <alignment horizontal="center" vertical="center" wrapText="1"/>
    </xf>
    <xf numFmtId="0" fontId="16" fillId="3" borderId="64" xfId="0" applyFont="1" applyFill="1" applyBorder="1" applyAlignment="1">
      <alignment vertical="center"/>
    </xf>
    <xf numFmtId="0" fontId="16" fillId="3" borderId="57" xfId="0" applyFont="1" applyFill="1" applyBorder="1" applyAlignment="1">
      <alignment vertical="center"/>
    </xf>
    <xf numFmtId="0" fontId="16" fillId="3" borderId="65" xfId="0" applyFont="1" applyFill="1" applyBorder="1" applyAlignment="1">
      <alignment vertical="center"/>
    </xf>
    <xf numFmtId="0" fontId="12" fillId="0" borderId="51" xfId="0" applyFont="1" applyBorder="1" applyAlignment="1">
      <alignment horizontal="center" vertical="center"/>
    </xf>
    <xf numFmtId="0" fontId="17" fillId="3" borderId="51" xfId="0" applyFont="1" applyFill="1" applyBorder="1" applyAlignment="1">
      <alignment horizontal="left" vertical="center" wrapText="1"/>
    </xf>
    <xf numFmtId="0" fontId="17" fillId="0" borderId="51" xfId="0" applyFont="1" applyBorder="1" applyAlignment="1">
      <alignment horizontal="left" vertical="center" wrapText="1"/>
    </xf>
    <xf numFmtId="0" fontId="8" fillId="9" borderId="4" xfId="0" applyFont="1" applyFill="1" applyBorder="1" applyAlignment="1">
      <alignment horizontal="center" vertical="center" wrapText="1"/>
    </xf>
    <xf numFmtId="164" fontId="4" fillId="3" borderId="74" xfId="0" applyNumberFormat="1" applyFont="1" applyFill="1" applyBorder="1" applyAlignment="1">
      <alignment vertical="top" wrapText="1"/>
    </xf>
    <xf numFmtId="0" fontId="8" fillId="9" borderId="67" xfId="0" applyFont="1" applyFill="1" applyBorder="1" applyAlignment="1">
      <alignment horizontal="center" vertical="center" wrapText="1"/>
    </xf>
    <xf numFmtId="44" fontId="8" fillId="9" borderId="67" xfId="0" applyNumberFormat="1" applyFont="1" applyFill="1" applyBorder="1" applyAlignment="1">
      <alignment horizontal="center" vertical="center" wrapText="1"/>
    </xf>
    <xf numFmtId="0" fontId="8" fillId="9" borderId="67" xfId="0" applyNumberFormat="1" applyFont="1" applyFill="1" applyBorder="1" applyAlignment="1">
      <alignment horizontal="center" vertical="center" wrapText="1"/>
    </xf>
    <xf numFmtId="0" fontId="31" fillId="9" borderId="62" xfId="0" applyFont="1" applyFill="1" applyBorder="1" applyAlignment="1">
      <alignment horizontal="center" vertical="center" wrapText="1"/>
    </xf>
    <xf numFmtId="0" fontId="8" fillId="9" borderId="75" xfId="0" applyFont="1" applyFill="1" applyBorder="1" applyAlignment="1">
      <alignment horizontal="center" vertical="center" wrapText="1"/>
    </xf>
    <xf numFmtId="164" fontId="12" fillId="0" borderId="76" xfId="0" applyNumberFormat="1" applyFont="1" applyBorder="1" applyAlignment="1">
      <alignment horizontal="center" vertical="center"/>
    </xf>
    <xf numFmtId="0" fontId="17" fillId="3" borderId="77" xfId="0" applyFont="1" applyFill="1" applyBorder="1" applyAlignment="1">
      <alignment vertical="center" wrapText="1"/>
    </xf>
    <xf numFmtId="0" fontId="12" fillId="3" borderId="78" xfId="0" applyFont="1" applyFill="1" applyBorder="1" applyAlignment="1">
      <alignment vertical="center"/>
    </xf>
    <xf numFmtId="0" fontId="12" fillId="3" borderId="79" xfId="0" applyFont="1" applyFill="1" applyBorder="1" applyAlignment="1">
      <alignment vertical="center"/>
    </xf>
    <xf numFmtId="0" fontId="12" fillId="3" borderId="79" xfId="0" applyFont="1" applyFill="1" applyBorder="1" applyAlignment="1">
      <alignment horizontal="left" vertical="center"/>
    </xf>
    <xf numFmtId="0" fontId="12" fillId="0" borderId="80" xfId="0" applyNumberFormat="1" applyFont="1" applyBorder="1" applyAlignment="1">
      <alignment horizontal="center" vertical="center"/>
    </xf>
    <xf numFmtId="0" fontId="12" fillId="3" borderId="76" xfId="0" applyFont="1" applyFill="1" applyBorder="1" applyAlignment="1">
      <alignment horizontal="left" vertical="center"/>
    </xf>
    <xf numFmtId="0" fontId="12" fillId="0" borderId="77" xfId="0" applyFont="1" applyBorder="1" applyAlignment="1">
      <alignment horizontal="left" vertical="center" wrapText="1"/>
    </xf>
    <xf numFmtId="0" fontId="4" fillId="11" borderId="20" xfId="0" applyFont="1" applyFill="1" applyBorder="1" applyAlignment="1">
      <alignment vertical="center"/>
    </xf>
    <xf numFmtId="0" fontId="12" fillId="11" borderId="20" xfId="0" applyFont="1" applyFill="1" applyBorder="1" applyAlignment="1">
      <alignment vertical="center" wrapText="1"/>
    </xf>
    <xf numFmtId="0" fontId="12" fillId="11" borderId="20" xfId="0" applyFont="1" applyFill="1" applyBorder="1" applyAlignment="1">
      <alignment horizontal="left" vertical="center" wrapText="1"/>
    </xf>
    <xf numFmtId="0" fontId="16" fillId="11" borderId="20" xfId="0" applyFont="1" applyFill="1" applyBorder="1" applyAlignment="1">
      <alignment vertical="center"/>
    </xf>
    <xf numFmtId="0" fontId="4" fillId="11" borderId="20" xfId="0" applyFont="1" applyFill="1" applyBorder="1" applyAlignment="1">
      <alignment vertical="center" wrapText="1"/>
    </xf>
    <xf numFmtId="0" fontId="30" fillId="11" borderId="20" xfId="0" applyFont="1" applyFill="1" applyBorder="1" applyAlignment="1">
      <alignment vertical="center" wrapText="1"/>
    </xf>
    <xf numFmtId="0" fontId="30" fillId="11" borderId="20" xfId="0" applyFont="1" applyFill="1" applyBorder="1" applyAlignment="1">
      <alignment horizontal="left" vertical="center" wrapText="1"/>
    </xf>
    <xf numFmtId="0" fontId="12" fillId="11" borderId="19" xfId="0" applyFont="1" applyFill="1" applyBorder="1" applyAlignment="1">
      <alignment horizontal="left" vertical="center" wrapText="1"/>
    </xf>
    <xf numFmtId="164" fontId="12" fillId="11" borderId="20" xfId="0" applyNumberFormat="1" applyFont="1" applyFill="1" applyBorder="1" applyAlignment="1">
      <alignment horizontal="center" vertical="center"/>
    </xf>
    <xf numFmtId="44" fontId="12" fillId="11" borderId="20" xfId="0" applyNumberFormat="1" applyFont="1" applyFill="1" applyBorder="1" applyAlignment="1">
      <alignment horizontal="center" vertical="center"/>
    </xf>
    <xf numFmtId="0" fontId="12" fillId="11" borderId="20" xfId="0" applyNumberFormat="1" applyFont="1" applyFill="1" applyBorder="1" applyAlignment="1">
      <alignment horizontal="center" vertical="center"/>
    </xf>
    <xf numFmtId="44" fontId="12" fillId="11" borderId="20" xfId="0" applyNumberFormat="1" applyFont="1" applyFill="1" applyBorder="1" applyAlignment="1">
      <alignment vertical="center"/>
    </xf>
    <xf numFmtId="0" fontId="8" fillId="9" borderId="81" xfId="0" applyFont="1" applyFill="1" applyBorder="1" applyAlignment="1">
      <alignment horizontal="center" vertical="center" wrapText="1"/>
    </xf>
    <xf numFmtId="49" fontId="20" fillId="5" borderId="56" xfId="0" applyNumberFormat="1" applyFont="1" applyFill="1" applyBorder="1" applyAlignment="1">
      <alignment vertical="center" wrapText="1"/>
    </xf>
    <xf numFmtId="49" fontId="7" fillId="0" borderId="85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34" fillId="0" borderId="0" xfId="0" applyNumberFormat="1" applyFont="1" applyBorder="1" applyAlignment="1">
      <alignment vertical="center" wrapText="1"/>
    </xf>
    <xf numFmtId="49" fontId="23" fillId="4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11" fillId="3" borderId="0" xfId="0" applyNumberFormat="1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0" fontId="2" fillId="7" borderId="0" xfId="3" applyFill="1" applyAlignment="1">
      <alignment vertical="center" wrapText="1"/>
    </xf>
    <xf numFmtId="0" fontId="36" fillId="9" borderId="46" xfId="0" applyFont="1" applyFill="1" applyBorder="1" applyAlignment="1">
      <alignment horizontal="center" vertical="center" wrapText="1"/>
    </xf>
    <xf numFmtId="0" fontId="36" fillId="9" borderId="36" xfId="0" applyFont="1" applyFill="1" applyBorder="1" applyAlignment="1">
      <alignment horizontal="center" vertical="center" wrapText="1"/>
    </xf>
    <xf numFmtId="49" fontId="35" fillId="5" borderId="5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4" fillId="9" borderId="69" xfId="0" applyFont="1" applyFill="1" applyBorder="1" applyAlignment="1">
      <alignment horizontal="left" vertical="center"/>
    </xf>
    <xf numFmtId="0" fontId="4" fillId="9" borderId="54" xfId="0" applyFont="1" applyFill="1" applyBorder="1" applyAlignment="1">
      <alignment horizontal="left" vertical="center"/>
    </xf>
    <xf numFmtId="0" fontId="4" fillId="9" borderId="55" xfId="0" applyFont="1" applyFill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3" borderId="64" xfId="0" applyFont="1" applyFill="1" applyBorder="1" applyAlignment="1">
      <alignment horizontal="left" vertical="center"/>
    </xf>
    <xf numFmtId="0" fontId="4" fillId="3" borderId="57" xfId="0" applyFont="1" applyFill="1" applyBorder="1" applyAlignment="1">
      <alignment horizontal="left" vertical="center"/>
    </xf>
    <xf numFmtId="0" fontId="4" fillId="3" borderId="65" xfId="0" applyFont="1" applyFill="1" applyBorder="1" applyAlignment="1">
      <alignment horizontal="left" vertical="center"/>
    </xf>
    <xf numFmtId="0" fontId="4" fillId="9" borderId="66" xfId="0" applyFont="1" applyFill="1" applyBorder="1" applyAlignment="1">
      <alignment horizontal="left" vertical="center"/>
    </xf>
    <xf numFmtId="0" fontId="4" fillId="9" borderId="17" xfId="0" applyFont="1" applyFill="1" applyBorder="1" applyAlignment="1">
      <alignment horizontal="left" vertical="center"/>
    </xf>
    <xf numFmtId="0" fontId="4" fillId="9" borderId="67" xfId="0" applyFont="1" applyFill="1" applyBorder="1" applyAlignment="1">
      <alignment horizontal="left" vertical="center"/>
    </xf>
    <xf numFmtId="49" fontId="34" fillId="0" borderId="57" xfId="0" applyNumberFormat="1" applyFont="1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5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3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4" xfId="0" applyNumberFormat="1" applyFont="1" applyFill="1" applyBorder="1" applyAlignment="1">
      <alignment horizontal="center" vertical="center"/>
    </xf>
    <xf numFmtId="49" fontId="23" fillId="4" borderId="18" xfId="0" applyNumberFormat="1" applyFont="1" applyFill="1" applyBorder="1" applyAlignment="1">
      <alignment horizontal="center" vertical="center"/>
    </xf>
    <xf numFmtId="49" fontId="23" fillId="4" borderId="3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82" xfId="0" applyFont="1" applyBorder="1" applyAlignment="1">
      <alignment horizontal="left" vertical="center" wrapText="1"/>
    </xf>
    <xf numFmtId="0" fontId="4" fillId="0" borderId="83" xfId="0" applyFont="1" applyBorder="1" applyAlignment="1">
      <alignment horizontal="left" vertical="center" wrapText="1"/>
    </xf>
    <xf numFmtId="0" fontId="4" fillId="0" borderId="84" xfId="0" applyFont="1" applyBorder="1" applyAlignment="1">
      <alignment horizontal="left" vertical="center" wrapText="1"/>
    </xf>
    <xf numFmtId="0" fontId="5" fillId="9" borderId="59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5" fillId="9" borderId="67" xfId="0" applyFont="1" applyFill="1" applyBorder="1" applyAlignment="1">
      <alignment horizontal="left" vertical="center" wrapText="1"/>
    </xf>
    <xf numFmtId="0" fontId="4" fillId="9" borderId="68" xfId="0" applyFont="1" applyFill="1" applyBorder="1" applyAlignment="1">
      <alignment horizontal="left" vertical="center"/>
    </xf>
    <xf numFmtId="0" fontId="11" fillId="10" borderId="63" xfId="0" applyFont="1" applyFill="1" applyBorder="1" applyAlignment="1">
      <alignment horizontal="left" vertical="center"/>
    </xf>
    <xf numFmtId="0" fontId="11" fillId="10" borderId="0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center" vertical="center"/>
    </xf>
    <xf numFmtId="49" fontId="11" fillId="3" borderId="18" xfId="0" applyNumberFormat="1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/>
    </xf>
    <xf numFmtId="0" fontId="21" fillId="6" borderId="59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9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0" fillId="0" borderId="18" xfId="0" applyBorder="1"/>
    <xf numFmtId="0" fontId="0" fillId="0" borderId="3" xfId="0" applyBorder="1"/>
    <xf numFmtId="0" fontId="18" fillId="0" borderId="5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49" fontId="20" fillId="5" borderId="14" xfId="0" applyNumberFormat="1" applyFont="1" applyFill="1" applyBorder="1" applyAlignment="1">
      <alignment horizontal="center" vertical="center" wrapText="1"/>
    </xf>
    <xf numFmtId="49" fontId="20" fillId="5" borderId="19" xfId="0" applyNumberFormat="1" applyFont="1" applyFill="1" applyBorder="1" applyAlignment="1">
      <alignment horizontal="center" vertical="center" wrapText="1"/>
    </xf>
    <xf numFmtId="0" fontId="32" fillId="6" borderId="59" xfId="0" applyFont="1" applyFill="1" applyBorder="1" applyAlignment="1">
      <alignment horizontal="left" vertical="center" wrapText="1"/>
    </xf>
    <xf numFmtId="0" fontId="32" fillId="6" borderId="17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</cellXfs>
  <cellStyles count="5">
    <cellStyle name="cf1" xfId="3" xr:uid="{00000000-0005-0000-0000-000000000000}"/>
    <cellStyle name="Migliaia" xfId="4" builtinId="3"/>
    <cellStyle name="Normale" xfId="0" builtinId="0" customBuiltin="1"/>
    <cellStyle name="Percentuale" xfId="2" builtinId="5" customBuiltin="1"/>
    <cellStyle name="Valuta" xfId="1" builtinId="4" customBuiltin="1"/>
  </cellStyles>
  <dxfs count="10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47625</xdr:rowOff>
    </xdr:from>
    <xdr:to>
      <xdr:col>1</xdr:col>
      <xdr:colOff>363921</xdr:colOff>
      <xdr:row>0</xdr:row>
      <xdr:rowOff>328065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47625"/>
          <a:ext cx="762066" cy="280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97"/>
  <sheetViews>
    <sheetView tabSelected="1" zoomScale="70" zoomScaleNormal="70" workbookViewId="0">
      <selection activeCell="I65" sqref="I65"/>
    </sheetView>
  </sheetViews>
  <sheetFormatPr defaultColWidth="9.109375" defaultRowHeight="13.2" x14ac:dyDescent="0.25"/>
  <cols>
    <col min="1" max="1" width="10.109375" style="15" customWidth="1"/>
    <col min="2" max="2" width="64.44140625" style="15" customWidth="1"/>
    <col min="3" max="3" width="16.88671875" style="114" customWidth="1"/>
    <col min="4" max="5" width="25.6640625" style="15" customWidth="1"/>
    <col min="6" max="6" width="18.33203125" style="15" customWidth="1"/>
    <col min="7" max="7" width="19.88671875" style="15" customWidth="1"/>
    <col min="8" max="8" width="45" style="15" customWidth="1"/>
    <col min="9" max="9" width="16.44140625" style="15" bestFit="1" customWidth="1"/>
    <col min="10" max="10" width="16.33203125" style="15" customWidth="1"/>
    <col min="11" max="11" width="24.44140625" style="15" customWidth="1"/>
    <col min="12" max="12" width="18.5546875" style="15" customWidth="1"/>
    <col min="13" max="13" width="22.33203125" style="16" customWidth="1"/>
    <col min="14" max="14" width="17.5546875" style="17" customWidth="1"/>
    <col min="15" max="15" width="47.33203125" style="11" customWidth="1"/>
    <col min="16" max="16" width="9.109375" style="11" customWidth="1"/>
    <col min="17" max="16384" width="9.109375" style="11"/>
  </cols>
  <sheetData>
    <row r="1" spans="1:254" s="4" customFormat="1" ht="60" customHeight="1" x14ac:dyDescent="0.25">
      <c r="A1" s="233" t="s">
        <v>57</v>
      </c>
      <c r="B1" s="233"/>
      <c r="C1" s="233"/>
      <c r="D1" s="231" t="s">
        <v>121</v>
      </c>
      <c r="E1" s="231"/>
      <c r="F1" s="231"/>
      <c r="G1" s="231"/>
      <c r="H1" s="231"/>
      <c r="I1" s="231"/>
      <c r="J1" s="231"/>
      <c r="K1" s="232"/>
      <c r="L1" s="232"/>
      <c r="M1" s="93"/>
      <c r="N1" s="93"/>
      <c r="O1" s="18"/>
      <c r="P1" s="18"/>
      <c r="Q1" s="2"/>
      <c r="R1" s="1"/>
      <c r="S1" s="1"/>
      <c r="T1" s="2"/>
      <c r="U1" s="1"/>
      <c r="V1" s="3"/>
      <c r="W1" s="1"/>
      <c r="X1" s="1"/>
      <c r="Z1" s="5"/>
      <c r="AD1" s="5"/>
      <c r="AH1" s="5"/>
      <c r="AL1" s="5"/>
      <c r="AP1" s="5"/>
      <c r="AT1" s="5"/>
      <c r="AX1" s="5"/>
      <c r="BB1" s="5"/>
      <c r="BF1" s="5"/>
      <c r="BJ1" s="5"/>
      <c r="BN1" s="5"/>
      <c r="BR1" s="5"/>
      <c r="BV1" s="5"/>
      <c r="BZ1" s="5"/>
      <c r="CD1" s="5"/>
      <c r="CH1" s="5"/>
      <c r="CL1" s="5"/>
      <c r="CP1" s="5"/>
      <c r="CT1" s="5"/>
      <c r="CX1" s="5"/>
      <c r="DB1" s="5"/>
      <c r="DF1" s="5"/>
      <c r="DJ1" s="5"/>
      <c r="DN1" s="5"/>
      <c r="DR1" s="5"/>
      <c r="DV1" s="5"/>
      <c r="DZ1" s="5"/>
      <c r="ED1" s="5"/>
      <c r="EH1" s="5"/>
      <c r="EL1" s="5"/>
      <c r="EP1" s="5"/>
      <c r="ET1" s="5"/>
      <c r="EX1" s="5"/>
      <c r="FB1" s="5"/>
      <c r="FF1" s="5"/>
      <c r="FJ1" s="5"/>
      <c r="FN1" s="5"/>
      <c r="FR1" s="5"/>
      <c r="FV1" s="5"/>
      <c r="FZ1" s="5"/>
      <c r="GD1" s="5"/>
      <c r="GH1" s="5"/>
      <c r="GL1" s="5"/>
      <c r="GP1" s="5"/>
      <c r="GT1" s="5"/>
      <c r="GX1" s="5"/>
      <c r="HB1" s="5"/>
      <c r="HF1" s="5"/>
      <c r="HJ1" s="5"/>
      <c r="HN1" s="5"/>
      <c r="HR1" s="5"/>
      <c r="HV1" s="5"/>
      <c r="HZ1" s="5"/>
      <c r="ID1" s="5"/>
      <c r="IH1" s="5"/>
      <c r="IL1" s="5"/>
      <c r="IP1" s="5"/>
      <c r="IT1" s="5"/>
    </row>
    <row r="2" spans="1:254" s="4" customFormat="1" ht="50.1" customHeight="1" x14ac:dyDescent="0.25">
      <c r="A2" s="251" t="s">
        <v>122</v>
      </c>
      <c r="B2" s="252"/>
      <c r="C2" s="252"/>
      <c r="D2" s="252"/>
      <c r="E2" s="252"/>
      <c r="F2" s="252"/>
      <c r="G2" s="252"/>
      <c r="H2" s="252"/>
      <c r="I2" s="252"/>
      <c r="J2" s="253"/>
      <c r="K2" s="219"/>
      <c r="L2" s="220"/>
      <c r="M2" s="1"/>
      <c r="N2" s="1"/>
      <c r="O2" s="2"/>
      <c r="P2" s="1"/>
      <c r="Q2" s="1"/>
      <c r="R2" s="2"/>
      <c r="S2" s="1"/>
      <c r="T2" s="3"/>
      <c r="U2" s="1"/>
      <c r="V2" s="1"/>
      <c r="X2" s="5"/>
      <c r="AB2" s="5"/>
      <c r="AF2" s="5"/>
      <c r="AJ2" s="5"/>
      <c r="AN2" s="5"/>
      <c r="AR2" s="5"/>
      <c r="AV2" s="5"/>
      <c r="AZ2" s="5"/>
      <c r="BD2" s="5"/>
      <c r="BH2" s="5"/>
      <c r="BL2" s="5"/>
      <c r="BP2" s="5"/>
      <c r="BT2" s="5"/>
      <c r="BX2" s="5"/>
      <c r="CB2" s="5"/>
      <c r="CF2" s="5"/>
      <c r="CJ2" s="5"/>
      <c r="CN2" s="5"/>
      <c r="CR2" s="5"/>
      <c r="CV2" s="5"/>
      <c r="CZ2" s="5"/>
      <c r="DD2" s="5"/>
      <c r="DH2" s="5"/>
      <c r="DL2" s="5"/>
      <c r="DP2" s="5"/>
      <c r="DT2" s="5"/>
      <c r="DX2" s="5"/>
      <c r="EB2" s="5"/>
      <c r="EF2" s="5"/>
      <c r="EJ2" s="5"/>
      <c r="EN2" s="5"/>
      <c r="ER2" s="5"/>
      <c r="EV2" s="5"/>
      <c r="EZ2" s="5"/>
      <c r="FD2" s="5"/>
      <c r="FH2" s="5"/>
      <c r="FL2" s="5"/>
      <c r="FP2" s="5"/>
      <c r="FT2" s="5"/>
      <c r="FX2" s="5"/>
      <c r="GB2" s="5"/>
      <c r="GF2" s="5"/>
      <c r="GJ2" s="5"/>
      <c r="GN2" s="5"/>
      <c r="GR2" s="5"/>
      <c r="GV2" s="5"/>
      <c r="GZ2" s="5"/>
      <c r="HD2" s="5"/>
      <c r="HH2" s="5"/>
      <c r="HL2" s="5"/>
      <c r="HP2" s="5"/>
      <c r="HT2" s="5"/>
      <c r="HX2" s="5"/>
      <c r="IB2" s="5"/>
      <c r="IF2" s="5"/>
      <c r="IJ2" s="5"/>
      <c r="IN2" s="5"/>
      <c r="IR2" s="5"/>
    </row>
    <row r="3" spans="1:254" s="9" customFormat="1" ht="15.6" x14ac:dyDescent="0.3">
      <c r="A3" s="80" t="s">
        <v>0</v>
      </c>
      <c r="B3" s="75"/>
      <c r="C3" s="125"/>
      <c r="D3" s="254"/>
      <c r="E3" s="255"/>
      <c r="F3" s="255"/>
      <c r="G3" s="255"/>
      <c r="H3" s="255"/>
      <c r="I3" s="255"/>
      <c r="J3" s="256"/>
      <c r="K3" s="222"/>
      <c r="L3" s="222"/>
      <c r="M3" s="81"/>
      <c r="N3" s="81"/>
      <c r="O3" s="82"/>
      <c r="P3" s="83"/>
      <c r="Q3" s="82"/>
      <c r="R3" s="83"/>
      <c r="S3" s="83"/>
      <c r="T3" s="84"/>
      <c r="U3" s="85"/>
    </row>
    <row r="4" spans="1:254" s="9" customFormat="1" ht="15.6" x14ac:dyDescent="0.3">
      <c r="A4" s="234" t="s">
        <v>34</v>
      </c>
      <c r="B4" s="234"/>
      <c r="C4" s="234"/>
      <c r="D4" s="254"/>
      <c r="E4" s="255"/>
      <c r="F4" s="255"/>
      <c r="G4" s="255"/>
      <c r="H4" s="255"/>
      <c r="I4" s="255"/>
      <c r="J4" s="256"/>
      <c r="K4" s="222"/>
      <c r="L4" s="222"/>
      <c r="M4" s="77"/>
      <c r="N4" s="77"/>
      <c r="O4" s="7"/>
      <c r="P4" s="6"/>
      <c r="Q4" s="7"/>
      <c r="R4" s="6"/>
      <c r="S4" s="6"/>
      <c r="T4" s="8"/>
    </row>
    <row r="5" spans="1:254" s="9" customFormat="1" ht="18" customHeight="1" x14ac:dyDescent="0.3">
      <c r="A5" s="249"/>
      <c r="B5" s="250"/>
      <c r="C5" s="162"/>
      <c r="D5" s="162"/>
      <c r="E5" s="162"/>
      <c r="F5" s="162"/>
      <c r="G5" s="162"/>
      <c r="H5" s="162"/>
      <c r="I5" s="162"/>
      <c r="J5" s="162"/>
      <c r="K5" s="221"/>
      <c r="L5" s="221"/>
      <c r="M5" s="78"/>
      <c r="N5" s="79"/>
      <c r="O5" s="7"/>
      <c r="P5" s="6"/>
      <c r="Q5" s="7"/>
      <c r="R5" s="6"/>
      <c r="S5" s="6"/>
      <c r="T5" s="8"/>
    </row>
    <row r="6" spans="1:254" s="13" customFormat="1" ht="30" customHeight="1" x14ac:dyDescent="0.25">
      <c r="A6" s="235" t="s">
        <v>56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6"/>
      <c r="M6" s="88"/>
      <c r="N6" s="14"/>
    </row>
    <row r="7" spans="1:254" ht="84" customHeight="1" x14ac:dyDescent="0.25">
      <c r="A7" s="94" t="s">
        <v>59</v>
      </c>
      <c r="B7" s="228" t="s">
        <v>117</v>
      </c>
      <c r="C7" s="196" t="s">
        <v>61</v>
      </c>
      <c r="D7" s="111" t="s">
        <v>86</v>
      </c>
      <c r="E7" s="118" t="s">
        <v>85</v>
      </c>
      <c r="F7" s="96" t="s">
        <v>60</v>
      </c>
      <c r="G7" s="96" t="s">
        <v>52</v>
      </c>
      <c r="H7" s="96" t="s">
        <v>41</v>
      </c>
      <c r="I7" s="95" t="s">
        <v>1</v>
      </c>
      <c r="J7" s="97" t="s">
        <v>27</v>
      </c>
      <c r="K7" s="109" t="s">
        <v>40</v>
      </c>
      <c r="L7" s="223"/>
      <c r="M7" s="11"/>
      <c r="N7" s="11"/>
    </row>
    <row r="8" spans="1:254" s="85" customFormat="1" ht="15.6" x14ac:dyDescent="0.25">
      <c r="A8" s="148" t="s">
        <v>2</v>
      </c>
      <c r="B8" s="184" t="s">
        <v>120</v>
      </c>
      <c r="C8" s="185"/>
      <c r="D8" s="185"/>
      <c r="E8" s="185"/>
      <c r="F8" s="185"/>
      <c r="G8" s="185"/>
      <c r="H8" s="185"/>
      <c r="I8" s="185"/>
      <c r="J8" s="186"/>
    </row>
    <row r="9" spans="1:254" s="117" customFormat="1" ht="62.25" customHeight="1" x14ac:dyDescent="0.25">
      <c r="A9" s="45" t="s">
        <v>6</v>
      </c>
      <c r="B9" s="198" t="s">
        <v>113</v>
      </c>
      <c r="C9" s="110" t="s">
        <v>62</v>
      </c>
      <c r="D9" s="115">
        <v>0</v>
      </c>
      <c r="E9" s="119"/>
      <c r="F9" s="139">
        <f>D9*E9</f>
        <v>0</v>
      </c>
      <c r="G9" s="102"/>
      <c r="H9" s="68"/>
      <c r="I9" s="146">
        <f>F9</f>
        <v>0</v>
      </c>
      <c r="J9" s="116"/>
    </row>
    <row r="10" spans="1:254" s="117" customFormat="1" ht="15.6" x14ac:dyDescent="0.25">
      <c r="A10" s="108" t="s">
        <v>58</v>
      </c>
      <c r="B10" s="199"/>
      <c r="C10" s="110" t="s">
        <v>87</v>
      </c>
      <c r="D10" s="115"/>
      <c r="E10" s="141"/>
      <c r="F10" s="139">
        <f>D10*E10</f>
        <v>0</v>
      </c>
      <c r="G10" s="147"/>
      <c r="H10" s="70"/>
      <c r="I10" s="146">
        <f>F10</f>
        <v>0</v>
      </c>
      <c r="J10" s="123"/>
    </row>
    <row r="11" spans="1:254" s="117" customFormat="1" ht="15.6" x14ac:dyDescent="0.25">
      <c r="A11" s="108" t="s">
        <v>63</v>
      </c>
      <c r="B11" s="200"/>
      <c r="C11" s="122" t="s">
        <v>65</v>
      </c>
      <c r="D11" s="115"/>
      <c r="E11" s="141"/>
      <c r="F11" s="139">
        <f t="shared" ref="F11:F19" si="0">D11*E11</f>
        <v>0</v>
      </c>
      <c r="G11" s="144"/>
      <c r="H11" s="70"/>
      <c r="I11" s="146">
        <f>F11</f>
        <v>0</v>
      </c>
      <c r="J11" s="123"/>
    </row>
    <row r="12" spans="1:254" s="117" customFormat="1" ht="15.6" x14ac:dyDescent="0.25">
      <c r="A12" s="108" t="s">
        <v>64</v>
      </c>
      <c r="B12" s="201"/>
      <c r="C12" s="197" t="s">
        <v>65</v>
      </c>
      <c r="D12" s="115"/>
      <c r="E12" s="202"/>
      <c r="F12" s="139">
        <f t="shared" si="0"/>
        <v>0</v>
      </c>
      <c r="G12" s="203"/>
      <c r="H12" s="70"/>
      <c r="I12" s="146">
        <f>F12</f>
        <v>0</v>
      </c>
      <c r="J12" s="123"/>
    </row>
    <row r="13" spans="1:254" s="9" customFormat="1" ht="15.6" x14ac:dyDescent="0.25">
      <c r="A13" s="98" t="s">
        <v>2</v>
      </c>
      <c r="B13" s="246" t="s">
        <v>51</v>
      </c>
      <c r="C13" s="247"/>
      <c r="D13" s="247"/>
      <c r="E13" s="247"/>
      <c r="F13" s="247"/>
      <c r="G13" s="247"/>
      <c r="H13" s="266"/>
      <c r="I13" s="145">
        <f>SUM(I8:I12)</f>
        <v>0</v>
      </c>
      <c r="J13" s="99">
        <f>IF(ISERROR(I13/$I$62),0,I13/$I$62)</f>
        <v>0</v>
      </c>
      <c r="K13" s="62" t="str">
        <f>IF(J13&gt;10%,"Errore - Importo di progettazione e coordinamento superiore al 10% del totale spese di progetto","")</f>
        <v/>
      </c>
      <c r="L13" s="22"/>
    </row>
    <row r="14" spans="1:254" s="9" customFormat="1" ht="87.75" customHeight="1" x14ac:dyDescent="0.25">
      <c r="A14" s="94" t="s">
        <v>59</v>
      </c>
      <c r="B14" s="228" t="s">
        <v>118</v>
      </c>
      <c r="C14" s="196" t="s">
        <v>61</v>
      </c>
      <c r="D14" s="111" t="s">
        <v>86</v>
      </c>
      <c r="E14" s="118" t="s">
        <v>85</v>
      </c>
      <c r="F14" s="96" t="s">
        <v>60</v>
      </c>
      <c r="G14" s="96" t="s">
        <v>52</v>
      </c>
      <c r="H14" s="96" t="s">
        <v>41</v>
      </c>
      <c r="I14" s="95" t="s">
        <v>1</v>
      </c>
      <c r="J14" s="97" t="s">
        <v>27</v>
      </c>
      <c r="K14" s="117"/>
      <c r="L14" s="22"/>
    </row>
    <row r="15" spans="1:254" s="85" customFormat="1" ht="15.6" x14ac:dyDescent="0.25">
      <c r="A15" s="148" t="s">
        <v>3</v>
      </c>
      <c r="B15" s="243" t="s">
        <v>21</v>
      </c>
      <c r="C15" s="244"/>
      <c r="D15" s="244"/>
      <c r="E15" s="244"/>
      <c r="F15" s="244"/>
      <c r="G15" s="244"/>
      <c r="H15" s="244"/>
      <c r="I15" s="244"/>
      <c r="J15" s="245"/>
    </row>
    <row r="16" spans="1:254" s="117" customFormat="1" ht="85.5" customHeight="1" x14ac:dyDescent="0.25">
      <c r="A16" s="45" t="s">
        <v>7</v>
      </c>
      <c r="B16" s="188" t="s">
        <v>111</v>
      </c>
      <c r="C16" s="180" t="s">
        <v>66</v>
      </c>
      <c r="D16" s="137"/>
      <c r="E16" s="138"/>
      <c r="F16" s="139">
        <f t="shared" si="0"/>
        <v>0</v>
      </c>
      <c r="G16" s="178"/>
      <c r="H16" s="179"/>
      <c r="I16" s="146">
        <f>F16</f>
        <v>0</v>
      </c>
      <c r="J16" s="116"/>
    </row>
    <row r="17" spans="1:10" s="117" customFormat="1" ht="15.6" x14ac:dyDescent="0.25">
      <c r="A17" s="45" t="s">
        <v>8</v>
      </c>
      <c r="B17" s="161"/>
      <c r="C17" s="180" t="s">
        <v>67</v>
      </c>
      <c r="D17" s="137"/>
      <c r="E17" s="138"/>
      <c r="F17" s="139">
        <f t="shared" si="0"/>
        <v>0</v>
      </c>
      <c r="G17" s="179"/>
      <c r="H17" s="179"/>
      <c r="I17" s="146">
        <f>F17</f>
        <v>0</v>
      </c>
      <c r="J17" s="116"/>
    </row>
    <row r="18" spans="1:10" s="117" customFormat="1" ht="15.6" x14ac:dyDescent="0.25">
      <c r="A18" s="45" t="s">
        <v>68</v>
      </c>
      <c r="B18" s="187"/>
      <c r="C18" s="180" t="s">
        <v>88</v>
      </c>
      <c r="D18" s="137"/>
      <c r="E18" s="140"/>
      <c r="F18" s="139">
        <f t="shared" si="0"/>
        <v>0</v>
      </c>
      <c r="G18" s="179"/>
      <c r="H18" s="179"/>
      <c r="I18" s="146">
        <f>F18</f>
        <v>0</v>
      </c>
      <c r="J18" s="123"/>
    </row>
    <row r="19" spans="1:10" s="117" customFormat="1" ht="31.2" x14ac:dyDescent="0.25">
      <c r="A19" s="45" t="s">
        <v>69</v>
      </c>
      <c r="B19" s="161"/>
      <c r="C19" s="183" t="s">
        <v>89</v>
      </c>
      <c r="D19" s="137"/>
      <c r="E19" s="138"/>
      <c r="F19" s="139">
        <f t="shared" si="0"/>
        <v>0</v>
      </c>
      <c r="G19" s="179"/>
      <c r="H19" s="179"/>
      <c r="I19" s="146">
        <f>F19</f>
        <v>0</v>
      </c>
      <c r="J19" s="123"/>
    </row>
    <row r="20" spans="1:10" s="117" customFormat="1" ht="15.6" x14ac:dyDescent="0.25">
      <c r="A20" s="122" t="s">
        <v>109</v>
      </c>
      <c r="B20" s="156" t="s">
        <v>42</v>
      </c>
      <c r="C20" s="213"/>
      <c r="D20" s="214"/>
      <c r="E20" s="215"/>
      <c r="F20" s="216"/>
      <c r="G20" s="179"/>
      <c r="H20" s="179"/>
      <c r="I20" s="182"/>
      <c r="J20" s="123"/>
    </row>
    <row r="21" spans="1:10" s="9" customFormat="1" ht="15.6" x14ac:dyDescent="0.25">
      <c r="A21" s="98" t="s">
        <v>3</v>
      </c>
      <c r="B21" s="246" t="s">
        <v>9</v>
      </c>
      <c r="C21" s="247"/>
      <c r="D21" s="247"/>
      <c r="E21" s="247"/>
      <c r="F21" s="247"/>
      <c r="G21" s="247"/>
      <c r="H21" s="248"/>
      <c r="I21" s="100">
        <f>SUM(I16:I20)</f>
        <v>0</v>
      </c>
      <c r="J21" s="99">
        <f>IF(ISERROR(I21/$I$62),0,I21/$I$62)</f>
        <v>0</v>
      </c>
    </row>
    <row r="22" spans="1:10" s="9" customFormat="1" ht="80.25" customHeight="1" x14ac:dyDescent="0.25">
      <c r="A22" s="190" t="s">
        <v>59</v>
      </c>
      <c r="B22" s="229" t="s">
        <v>118</v>
      </c>
      <c r="C22" s="192" t="s">
        <v>61</v>
      </c>
      <c r="D22" s="193" t="s">
        <v>86</v>
      </c>
      <c r="E22" s="194" t="s">
        <v>85</v>
      </c>
      <c r="F22" s="96" t="s">
        <v>60</v>
      </c>
      <c r="G22" s="96" t="s">
        <v>52</v>
      </c>
      <c r="H22" s="195" t="s">
        <v>41</v>
      </c>
      <c r="I22" s="95" t="s">
        <v>1</v>
      </c>
      <c r="J22" s="97" t="s">
        <v>27</v>
      </c>
    </row>
    <row r="23" spans="1:10" s="9" customFormat="1" ht="43.95" customHeight="1" x14ac:dyDescent="0.25">
      <c r="A23" s="148" t="s">
        <v>4</v>
      </c>
      <c r="B23" s="191" t="s">
        <v>36</v>
      </c>
      <c r="C23" s="167"/>
      <c r="D23" s="168"/>
      <c r="E23" s="168"/>
      <c r="F23" s="168"/>
      <c r="G23" s="169"/>
      <c r="H23" s="169"/>
      <c r="I23" s="149"/>
      <c r="J23" s="150"/>
    </row>
    <row r="24" spans="1:10" s="117" customFormat="1" ht="60" customHeight="1" x14ac:dyDescent="0.25">
      <c r="A24" s="151" t="s">
        <v>90</v>
      </c>
      <c r="B24" s="189" t="s">
        <v>112</v>
      </c>
      <c r="C24" s="176"/>
      <c r="D24" s="177"/>
      <c r="E24" s="177"/>
      <c r="F24" s="177"/>
      <c r="G24" s="178"/>
      <c r="H24" s="179"/>
      <c r="I24" s="164"/>
      <c r="J24" s="116"/>
    </row>
    <row r="25" spans="1:10" s="9" customFormat="1" ht="15.6" x14ac:dyDescent="0.25">
      <c r="A25" s="124" t="s">
        <v>70</v>
      </c>
      <c r="B25" s="134"/>
      <c r="C25" s="180" t="s">
        <v>74</v>
      </c>
      <c r="D25" s="137">
        <v>0</v>
      </c>
      <c r="E25" s="138">
        <v>0</v>
      </c>
      <c r="F25" s="139">
        <f>D25*E25</f>
        <v>0</v>
      </c>
      <c r="G25" s="178"/>
      <c r="H25" s="179"/>
      <c r="I25" s="164">
        <f>F25</f>
        <v>0</v>
      </c>
      <c r="J25" s="48"/>
    </row>
    <row r="26" spans="1:10" s="9" customFormat="1" ht="15.6" x14ac:dyDescent="0.25">
      <c r="A26" s="124" t="s">
        <v>71</v>
      </c>
      <c r="B26" s="107"/>
      <c r="C26" s="180" t="s">
        <v>75</v>
      </c>
      <c r="D26" s="137"/>
      <c r="E26" s="138"/>
      <c r="F26" s="139">
        <f>D26*E26</f>
        <v>0</v>
      </c>
      <c r="G26" s="178"/>
      <c r="H26" s="179"/>
      <c r="I26" s="164">
        <f>F26</f>
        <v>0</v>
      </c>
      <c r="J26" s="48"/>
    </row>
    <row r="27" spans="1:10" s="9" customFormat="1" ht="15.6" x14ac:dyDescent="0.25">
      <c r="A27" s="124" t="s">
        <v>72</v>
      </c>
      <c r="B27" s="107"/>
      <c r="C27" s="180" t="s">
        <v>65</v>
      </c>
      <c r="D27" s="137"/>
      <c r="E27" s="138"/>
      <c r="F27" s="139">
        <f t="shared" ref="F27:F28" si="1">D27*E27</f>
        <v>0</v>
      </c>
      <c r="G27" s="178"/>
      <c r="H27" s="179"/>
      <c r="I27" s="164">
        <f>F27</f>
        <v>0</v>
      </c>
      <c r="J27" s="48"/>
    </row>
    <row r="28" spans="1:10" s="9" customFormat="1" ht="14.4" customHeight="1" x14ac:dyDescent="0.25">
      <c r="A28" s="124" t="s">
        <v>73</v>
      </c>
      <c r="B28" s="107"/>
      <c r="C28" s="180" t="s">
        <v>65</v>
      </c>
      <c r="D28" s="137"/>
      <c r="E28" s="138"/>
      <c r="F28" s="139">
        <f t="shared" si="1"/>
        <v>0</v>
      </c>
      <c r="G28" s="178"/>
      <c r="H28" s="179"/>
      <c r="I28" s="164">
        <f>F28</f>
        <v>0</v>
      </c>
      <c r="J28" s="48"/>
    </row>
    <row r="29" spans="1:10" s="9" customFormat="1" ht="15.6" customHeight="1" x14ac:dyDescent="0.25">
      <c r="A29" s="124" t="s">
        <v>76</v>
      </c>
      <c r="B29" s="159" t="s">
        <v>19</v>
      </c>
      <c r="C29" s="205"/>
      <c r="D29" s="206"/>
      <c r="E29" s="206"/>
      <c r="F29" s="206"/>
      <c r="G29" s="181"/>
      <c r="H29" s="179"/>
      <c r="I29" s="164"/>
      <c r="J29" s="49"/>
    </row>
    <row r="30" spans="1:10" s="9" customFormat="1" ht="15.6" customHeight="1" x14ac:dyDescent="0.25">
      <c r="A30" s="124" t="s">
        <v>91</v>
      </c>
      <c r="B30" s="159"/>
      <c r="C30" s="207"/>
      <c r="D30" s="207"/>
      <c r="E30" s="207"/>
      <c r="F30" s="207"/>
      <c r="G30" s="181"/>
      <c r="H30" s="179"/>
      <c r="I30" s="164"/>
      <c r="J30" s="49"/>
    </row>
    <row r="31" spans="1:10" s="9" customFormat="1" ht="15.6" customHeight="1" x14ac:dyDescent="0.25">
      <c r="A31" s="124" t="s">
        <v>92</v>
      </c>
      <c r="B31" s="159"/>
      <c r="C31" s="207"/>
      <c r="D31" s="207"/>
      <c r="E31" s="207"/>
      <c r="F31" s="207"/>
      <c r="G31" s="181"/>
      <c r="H31" s="179"/>
      <c r="I31" s="164"/>
      <c r="J31" s="49"/>
    </row>
    <row r="32" spans="1:10" s="60" customFormat="1" ht="15.6" customHeight="1" x14ac:dyDescent="0.25">
      <c r="A32" s="124" t="s">
        <v>77</v>
      </c>
      <c r="B32" s="159" t="s">
        <v>37</v>
      </c>
      <c r="C32" s="208"/>
      <c r="D32" s="206"/>
      <c r="E32" s="206"/>
      <c r="F32" s="206"/>
      <c r="G32" s="181"/>
      <c r="H32" s="179"/>
      <c r="I32" s="164"/>
      <c r="J32" s="48"/>
    </row>
    <row r="33" spans="1:13" s="60" customFormat="1" ht="15.6" customHeight="1" x14ac:dyDescent="0.25">
      <c r="A33" s="124" t="s">
        <v>93</v>
      </c>
      <c r="B33" s="159"/>
      <c r="C33" s="207"/>
      <c r="D33" s="207"/>
      <c r="E33" s="207"/>
      <c r="F33" s="207"/>
      <c r="G33" s="181"/>
      <c r="H33" s="179"/>
      <c r="I33" s="164"/>
      <c r="J33" s="48"/>
    </row>
    <row r="34" spans="1:13" s="60" customFormat="1" ht="15.6" customHeight="1" x14ac:dyDescent="0.25">
      <c r="A34" s="124" t="s">
        <v>94</v>
      </c>
      <c r="B34" s="159"/>
      <c r="C34" s="207"/>
      <c r="D34" s="207"/>
      <c r="E34" s="207"/>
      <c r="F34" s="207"/>
      <c r="G34" s="181"/>
      <c r="H34" s="179"/>
      <c r="I34" s="164"/>
      <c r="J34" s="48"/>
    </row>
    <row r="35" spans="1:13" s="9" customFormat="1" ht="15.6" customHeight="1" x14ac:dyDescent="0.25">
      <c r="A35" s="124" t="s">
        <v>78</v>
      </c>
      <c r="B35" s="159" t="s">
        <v>38</v>
      </c>
      <c r="C35" s="205"/>
      <c r="D35" s="206"/>
      <c r="E35" s="206"/>
      <c r="F35" s="206"/>
      <c r="G35" s="181"/>
      <c r="H35" s="179"/>
      <c r="I35" s="164"/>
      <c r="J35" s="59"/>
    </row>
    <row r="36" spans="1:13" s="9" customFormat="1" ht="15.6" customHeight="1" x14ac:dyDescent="0.25">
      <c r="A36" s="124" t="s">
        <v>95</v>
      </c>
      <c r="B36" s="159"/>
      <c r="C36" s="207"/>
      <c r="D36" s="207"/>
      <c r="E36" s="207"/>
      <c r="F36" s="207"/>
      <c r="G36" s="181"/>
      <c r="H36" s="179"/>
      <c r="I36" s="164"/>
      <c r="J36" s="59"/>
    </row>
    <row r="37" spans="1:13" s="9" customFormat="1" ht="15.6" customHeight="1" x14ac:dyDescent="0.25">
      <c r="A37" s="124" t="s">
        <v>96</v>
      </c>
      <c r="B37" s="136"/>
      <c r="C37" s="207"/>
      <c r="D37" s="207"/>
      <c r="E37" s="207"/>
      <c r="F37" s="207"/>
      <c r="G37" s="181"/>
      <c r="H37" s="179"/>
      <c r="I37" s="164"/>
      <c r="J37" s="59"/>
    </row>
    <row r="38" spans="1:13" s="61" customFormat="1" ht="15.75" customHeight="1" x14ac:dyDescent="0.25">
      <c r="A38" s="124" t="s">
        <v>79</v>
      </c>
      <c r="B38" s="159" t="s">
        <v>20</v>
      </c>
      <c r="C38" s="209"/>
      <c r="D38" s="206"/>
      <c r="E38" s="206"/>
      <c r="F38" s="206"/>
      <c r="G38" s="181"/>
      <c r="H38" s="179"/>
      <c r="I38" s="164"/>
      <c r="J38" s="48"/>
      <c r="K38" s="9"/>
      <c r="L38" s="22"/>
    </row>
    <row r="39" spans="1:13" s="61" customFormat="1" ht="15.6" x14ac:dyDescent="0.25">
      <c r="A39" s="124" t="s">
        <v>97</v>
      </c>
      <c r="B39" s="136"/>
      <c r="C39" s="207"/>
      <c r="D39" s="207"/>
      <c r="E39" s="207"/>
      <c r="F39" s="207"/>
      <c r="G39" s="181"/>
      <c r="H39" s="179"/>
      <c r="I39" s="164"/>
      <c r="J39" s="48"/>
      <c r="K39" s="9"/>
      <c r="L39" s="22"/>
    </row>
    <row r="40" spans="1:13" s="61" customFormat="1" ht="15.6" x14ac:dyDescent="0.25">
      <c r="A40" s="124" t="s">
        <v>98</v>
      </c>
      <c r="B40" s="136"/>
      <c r="C40" s="207"/>
      <c r="D40" s="207"/>
      <c r="E40" s="207"/>
      <c r="F40" s="207"/>
      <c r="G40" s="181"/>
      <c r="H40" s="179"/>
      <c r="I40" s="164"/>
      <c r="J40" s="48"/>
      <c r="K40" s="9"/>
      <c r="L40" s="22"/>
    </row>
    <row r="41" spans="1:13" s="9" customFormat="1" ht="66.75" customHeight="1" x14ac:dyDescent="0.25">
      <c r="A41" s="124" t="s">
        <v>80</v>
      </c>
      <c r="B41" s="160" t="s">
        <v>43</v>
      </c>
      <c r="C41" s="205"/>
      <c r="D41" s="210"/>
      <c r="E41" s="210"/>
      <c r="F41" s="210"/>
      <c r="G41" s="178"/>
      <c r="H41" s="179"/>
      <c r="I41" s="164"/>
      <c r="J41" s="48"/>
      <c r="L41" s="22"/>
      <c r="M41" s="19"/>
    </row>
    <row r="42" spans="1:13" s="9" customFormat="1" ht="15.6" x14ac:dyDescent="0.25">
      <c r="A42" s="124" t="s">
        <v>99</v>
      </c>
      <c r="B42" s="135"/>
      <c r="C42" s="211"/>
      <c r="D42" s="211"/>
      <c r="E42" s="211"/>
      <c r="F42" s="211"/>
      <c r="G42" s="178"/>
      <c r="H42" s="179"/>
      <c r="I42" s="164"/>
      <c r="J42" s="48"/>
      <c r="L42" s="22"/>
      <c r="M42" s="19"/>
    </row>
    <row r="43" spans="1:13" s="9" customFormat="1" ht="15.6" x14ac:dyDescent="0.25">
      <c r="A43" s="124" t="s">
        <v>100</v>
      </c>
      <c r="B43" s="135"/>
      <c r="C43" s="211"/>
      <c r="D43" s="211"/>
      <c r="E43" s="211"/>
      <c r="F43" s="211"/>
      <c r="G43" s="178"/>
      <c r="H43" s="179"/>
      <c r="I43" s="164"/>
      <c r="J43" s="48"/>
      <c r="L43" s="22"/>
      <c r="M43" s="19"/>
    </row>
    <row r="44" spans="1:13" s="9" customFormat="1" ht="45.75" customHeight="1" x14ac:dyDescent="0.25">
      <c r="A44" s="124" t="s">
        <v>81</v>
      </c>
      <c r="B44" s="159" t="s">
        <v>119</v>
      </c>
      <c r="C44" s="205"/>
      <c r="D44" s="206"/>
      <c r="E44" s="206"/>
      <c r="F44" s="206"/>
      <c r="G44" s="181"/>
      <c r="H44" s="179"/>
      <c r="I44" s="165">
        <v>0</v>
      </c>
      <c r="J44" s="54">
        <f>IF(ISERROR(I44/$I$62),0,I44/$I$62)</f>
        <v>0</v>
      </c>
      <c r="K44" s="62" t="str">
        <f>IF(J44&gt;5%,"Errore - Importo per eventi conviviali superiore al 5% del totale spese di progetto","")</f>
        <v/>
      </c>
    </row>
    <row r="45" spans="1:13" s="9" customFormat="1" ht="15.6" customHeight="1" x14ac:dyDescent="0.25">
      <c r="A45" s="124" t="s">
        <v>101</v>
      </c>
      <c r="B45" s="136"/>
      <c r="C45" s="207"/>
      <c r="D45" s="207"/>
      <c r="E45" s="207"/>
      <c r="F45" s="207"/>
      <c r="G45" s="181"/>
      <c r="H45" s="179"/>
      <c r="I45" s="165"/>
      <c r="J45" s="48"/>
    </row>
    <row r="46" spans="1:13" s="9" customFormat="1" ht="15.6" customHeight="1" x14ac:dyDescent="0.25">
      <c r="A46" s="124" t="s">
        <v>102</v>
      </c>
      <c r="B46" s="136"/>
      <c r="C46" s="207"/>
      <c r="D46" s="207"/>
      <c r="E46" s="207"/>
      <c r="F46" s="207"/>
      <c r="G46" s="181"/>
      <c r="H46" s="179"/>
      <c r="I46" s="165"/>
      <c r="J46" s="48"/>
    </row>
    <row r="47" spans="1:13" s="9" customFormat="1" ht="15.6" x14ac:dyDescent="0.25">
      <c r="A47" s="124" t="s">
        <v>82</v>
      </c>
      <c r="B47" s="159" t="s">
        <v>13</v>
      </c>
      <c r="C47" s="205"/>
      <c r="D47" s="206"/>
      <c r="E47" s="206"/>
      <c r="F47" s="206"/>
      <c r="G47" s="181"/>
      <c r="H47" s="179"/>
      <c r="I47" s="164"/>
      <c r="J47" s="48"/>
    </row>
    <row r="48" spans="1:13" s="9" customFormat="1" ht="15.6" x14ac:dyDescent="0.25">
      <c r="A48" s="124" t="s">
        <v>103</v>
      </c>
      <c r="B48" s="136"/>
      <c r="C48" s="207"/>
      <c r="D48" s="207"/>
      <c r="E48" s="207"/>
      <c r="F48" s="207"/>
      <c r="G48" s="181"/>
      <c r="H48" s="179"/>
      <c r="I48" s="164"/>
      <c r="J48" s="48"/>
    </row>
    <row r="49" spans="1:14" s="9" customFormat="1" ht="15.6" x14ac:dyDescent="0.25">
      <c r="A49" s="124" t="s">
        <v>104</v>
      </c>
      <c r="B49" s="136"/>
      <c r="C49" s="207"/>
      <c r="D49" s="207"/>
      <c r="E49" s="207"/>
      <c r="F49" s="207"/>
      <c r="G49" s="181"/>
      <c r="H49" s="179"/>
      <c r="I49" s="164"/>
      <c r="J49" s="48"/>
    </row>
    <row r="50" spans="1:14" s="9" customFormat="1" ht="15.6" x14ac:dyDescent="0.25">
      <c r="A50" s="124" t="s">
        <v>83</v>
      </c>
      <c r="B50" s="159" t="s">
        <v>18</v>
      </c>
      <c r="C50" s="205"/>
      <c r="D50" s="206"/>
      <c r="E50" s="206"/>
      <c r="F50" s="206"/>
      <c r="G50" s="181"/>
      <c r="H50" s="179"/>
      <c r="I50" s="164"/>
      <c r="J50" s="48"/>
    </row>
    <row r="51" spans="1:14" s="9" customFormat="1" ht="15.6" x14ac:dyDescent="0.25">
      <c r="A51" s="124" t="s">
        <v>105</v>
      </c>
      <c r="B51" s="136"/>
      <c r="C51" s="207"/>
      <c r="D51" s="207"/>
      <c r="E51" s="207"/>
      <c r="F51" s="207"/>
      <c r="G51" s="181"/>
      <c r="H51" s="179"/>
      <c r="I51" s="166"/>
      <c r="J51" s="64"/>
    </row>
    <row r="52" spans="1:14" s="9" customFormat="1" ht="15.6" x14ac:dyDescent="0.25">
      <c r="A52" s="124" t="s">
        <v>106</v>
      </c>
      <c r="B52" s="204"/>
      <c r="C52" s="212"/>
      <c r="D52" s="207"/>
      <c r="E52" s="207"/>
      <c r="F52" s="207"/>
      <c r="G52" s="181"/>
      <c r="H52" s="179"/>
      <c r="I52" s="166"/>
      <c r="J52" s="64"/>
    </row>
    <row r="53" spans="1:14" s="9" customFormat="1" ht="15.6" x14ac:dyDescent="0.25">
      <c r="A53" s="124"/>
      <c r="B53" s="204"/>
      <c r="C53" s="170"/>
      <c r="D53" s="171"/>
      <c r="E53" s="172"/>
      <c r="F53" s="173"/>
      <c r="G53" s="174"/>
      <c r="H53" s="175"/>
      <c r="I53" s="65"/>
      <c r="J53" s="64"/>
    </row>
    <row r="54" spans="1:14" s="9" customFormat="1" ht="15.6" x14ac:dyDescent="0.25">
      <c r="A54" s="98" t="s">
        <v>4</v>
      </c>
      <c r="B54" s="237" t="s">
        <v>14</v>
      </c>
      <c r="C54" s="238"/>
      <c r="D54" s="238"/>
      <c r="E54" s="238"/>
      <c r="F54" s="238"/>
      <c r="G54" s="238"/>
      <c r="H54" s="239"/>
      <c r="I54" s="100">
        <f>SUM(I23:I53)</f>
        <v>0</v>
      </c>
      <c r="J54" s="99">
        <f>IF(ISERROR(I54/$I$62),0,I54/$I$62)</f>
        <v>0</v>
      </c>
    </row>
    <row r="55" spans="1:14" s="9" customFormat="1" ht="80.25" customHeight="1" x14ac:dyDescent="0.25">
      <c r="A55" s="190" t="s">
        <v>59</v>
      </c>
      <c r="B55" s="217" t="s">
        <v>114</v>
      </c>
      <c r="C55" s="192" t="s">
        <v>61</v>
      </c>
      <c r="D55" s="193" t="s">
        <v>86</v>
      </c>
      <c r="E55" s="194" t="s">
        <v>85</v>
      </c>
      <c r="F55" s="96" t="s">
        <v>60</v>
      </c>
      <c r="G55" s="96" t="s">
        <v>52</v>
      </c>
      <c r="H55" s="195" t="s">
        <v>41</v>
      </c>
      <c r="I55" s="95" t="s">
        <v>1</v>
      </c>
      <c r="J55" s="97" t="s">
        <v>27</v>
      </c>
    </row>
    <row r="56" spans="1:14" ht="16.2" x14ac:dyDescent="0.25">
      <c r="A56" s="46" t="s">
        <v>5</v>
      </c>
      <c r="B56" s="240" t="s">
        <v>39</v>
      </c>
      <c r="C56" s="241"/>
      <c r="D56" s="241"/>
      <c r="E56" s="242"/>
      <c r="F56" s="126"/>
      <c r="G56" s="152"/>
      <c r="H56" s="152"/>
      <c r="I56" s="101"/>
      <c r="J56" s="47"/>
      <c r="K56" s="11"/>
      <c r="L56" s="11"/>
      <c r="M56" s="11"/>
      <c r="N56" s="11"/>
    </row>
    <row r="57" spans="1:14" ht="15.6" x14ac:dyDescent="0.25">
      <c r="A57" s="50" t="s">
        <v>10</v>
      </c>
      <c r="B57" s="161" t="s">
        <v>15</v>
      </c>
      <c r="C57" s="103"/>
      <c r="D57" s="112"/>
      <c r="E57" s="120"/>
      <c r="F57" s="127"/>
      <c r="G57" s="76"/>
      <c r="H57" s="69"/>
      <c r="I57" s="52"/>
      <c r="J57" s="51"/>
      <c r="K57" s="11"/>
      <c r="L57" s="11"/>
      <c r="M57" s="11"/>
      <c r="N57" s="11"/>
    </row>
    <row r="58" spans="1:14" ht="15.6" x14ac:dyDescent="0.25">
      <c r="A58" s="50" t="s">
        <v>11</v>
      </c>
      <c r="B58" s="161" t="s">
        <v>15</v>
      </c>
      <c r="C58" s="103"/>
      <c r="D58" s="112"/>
      <c r="E58" s="120"/>
      <c r="F58" s="127"/>
      <c r="G58" s="76"/>
      <c r="H58" s="69"/>
      <c r="I58" s="52"/>
      <c r="J58" s="51"/>
      <c r="K58" s="11"/>
      <c r="L58" s="11"/>
      <c r="M58" s="11"/>
      <c r="N58" s="11"/>
    </row>
    <row r="59" spans="1:14" ht="15.6" x14ac:dyDescent="0.25">
      <c r="A59" s="50" t="s">
        <v>12</v>
      </c>
      <c r="B59" s="161" t="s">
        <v>16</v>
      </c>
      <c r="C59" s="103"/>
      <c r="D59" s="112"/>
      <c r="E59" s="120"/>
      <c r="F59" s="127"/>
      <c r="G59" s="76"/>
      <c r="H59" s="69"/>
      <c r="I59" s="52"/>
      <c r="J59" s="51"/>
      <c r="K59" s="11"/>
      <c r="L59" s="11"/>
      <c r="M59" s="11"/>
      <c r="N59" s="11"/>
    </row>
    <row r="60" spans="1:14" s="9" customFormat="1" ht="15.6" x14ac:dyDescent="0.25">
      <c r="A60" s="66"/>
      <c r="B60" s="161"/>
      <c r="C60" s="104"/>
      <c r="D60" s="113"/>
      <c r="E60" s="121"/>
      <c r="F60" s="128"/>
      <c r="G60" s="76"/>
      <c r="H60" s="69"/>
      <c r="I60" s="63"/>
      <c r="J60" s="67"/>
    </row>
    <row r="61" spans="1:14" s="4" customFormat="1" ht="17.399999999999999" x14ac:dyDescent="0.25">
      <c r="A61" s="98" t="s">
        <v>5</v>
      </c>
      <c r="B61" s="237" t="s">
        <v>17</v>
      </c>
      <c r="C61" s="238"/>
      <c r="D61" s="238"/>
      <c r="E61" s="238"/>
      <c r="F61" s="238"/>
      <c r="G61" s="238"/>
      <c r="H61" s="239"/>
      <c r="I61" s="100">
        <f>SUM(I56:I60)</f>
        <v>0</v>
      </c>
      <c r="J61" s="99">
        <f>IF(ISERROR(I61/$I$62),0,I61/$I$62)</f>
        <v>0</v>
      </c>
    </row>
    <row r="62" spans="1:14" s="9" customFormat="1" ht="27" customHeight="1" x14ac:dyDescent="0.25">
      <c r="A62" s="263" t="s">
        <v>115</v>
      </c>
      <c r="B62" s="264"/>
      <c r="C62" s="264"/>
      <c r="D62" s="264"/>
      <c r="E62" s="264"/>
      <c r="F62" s="264"/>
      <c r="G62" s="264"/>
      <c r="H62" s="265"/>
      <c r="I62" s="142">
        <f>SUM(I13+I21+I54+I61)</f>
        <v>0</v>
      </c>
      <c r="J62" s="143">
        <f>IF(ISERROR(I62/$I$62),0,I62/$I$62)</f>
        <v>0</v>
      </c>
    </row>
    <row r="63" spans="1:14" s="9" customFormat="1" ht="27" customHeight="1" x14ac:dyDescent="0.25">
      <c r="A63" s="10"/>
      <c r="B63" s="10"/>
      <c r="C63" s="129"/>
      <c r="D63" s="257" t="s">
        <v>123</v>
      </c>
      <c r="E63" s="258"/>
      <c r="F63" s="258"/>
      <c r="G63" s="258"/>
      <c r="H63" s="259"/>
      <c r="I63" s="90">
        <f>I62*J63</f>
        <v>0</v>
      </c>
      <c r="J63" s="89"/>
      <c r="L63" s="22"/>
    </row>
    <row r="64" spans="1:14" ht="52.5" customHeight="1" x14ac:dyDescent="0.25">
      <c r="A64" s="10"/>
      <c r="B64" s="10"/>
      <c r="C64" s="129"/>
      <c r="D64" s="260" t="s">
        <v>28</v>
      </c>
      <c r="E64" s="261"/>
      <c r="F64" s="261"/>
      <c r="G64" s="261"/>
      <c r="H64" s="262"/>
      <c r="I64" s="55">
        <f>I62-I63</f>
        <v>0</v>
      </c>
      <c r="J64" s="91">
        <f>IF(ISERROR(I64/$I$62),0,I64/$I$62)</f>
        <v>0</v>
      </c>
      <c r="K64" s="227" t="str">
        <f>IF(I62&lt;15000,"Errore - Costo totale del progetto inferiore a euro 15.000,00","")</f>
        <v>Errore - Costo totale del progetto inferiore a euro 15.000,00</v>
      </c>
      <c r="L64" s="22"/>
      <c r="M64" s="23"/>
      <c r="N64" s="11"/>
    </row>
    <row r="65" spans="1:24" s="4" customFormat="1" ht="44.25" customHeight="1" x14ac:dyDescent="0.25">
      <c r="A65" s="267" t="s">
        <v>108</v>
      </c>
      <c r="B65" s="268"/>
      <c r="C65" s="268"/>
      <c r="D65" s="268"/>
      <c r="E65" s="155"/>
      <c r="F65" s="155"/>
      <c r="G65" s="155"/>
      <c r="H65" s="155"/>
      <c r="I65" s="154"/>
      <c r="J65" s="153"/>
      <c r="K65" s="227"/>
    </row>
    <row r="66" spans="1:24" s="4" customFormat="1" ht="31.5" customHeight="1" x14ac:dyDescent="0.25">
      <c r="A66" s="29"/>
      <c r="B66" s="29"/>
      <c r="C66" s="130"/>
      <c r="D66" s="12"/>
      <c r="E66" s="12"/>
      <c r="F66" s="12"/>
      <c r="G66" s="12"/>
      <c r="H66" s="12"/>
      <c r="I66" s="12"/>
      <c r="J66" s="12"/>
      <c r="K66" s="12"/>
      <c r="L66" s="12"/>
      <c r="M66" s="37"/>
      <c r="N66" s="12"/>
      <c r="O66" s="21"/>
      <c r="P66" s="22"/>
      <c r="Q66" s="23"/>
      <c r="R66" s="20"/>
      <c r="S66" s="20"/>
      <c r="T66" s="20"/>
      <c r="U66" s="20"/>
      <c r="V66" s="20"/>
      <c r="W66" s="20"/>
      <c r="X66" s="20"/>
    </row>
    <row r="67" spans="1:24" ht="15.6" x14ac:dyDescent="0.25">
      <c r="A67" s="276" t="s">
        <v>29</v>
      </c>
      <c r="B67" s="277"/>
      <c r="C67" s="277"/>
      <c r="D67" s="277"/>
      <c r="E67" s="277"/>
      <c r="F67" s="277"/>
      <c r="G67" s="277"/>
      <c r="H67" s="277"/>
      <c r="I67" s="278"/>
      <c r="J67" s="21"/>
      <c r="K67" s="22"/>
      <c r="L67" s="23"/>
      <c r="M67" s="11"/>
      <c r="N67" s="11"/>
    </row>
    <row r="68" spans="1:24" ht="17.399999999999999" x14ac:dyDescent="0.3">
      <c r="A68" s="274" t="s">
        <v>30</v>
      </c>
      <c r="B68" s="275"/>
      <c r="C68" s="275"/>
      <c r="D68" s="282" t="s">
        <v>54</v>
      </c>
      <c r="E68" s="275"/>
      <c r="F68" s="275"/>
      <c r="G68" s="275"/>
      <c r="H68" s="275"/>
      <c r="I68" s="283"/>
      <c r="J68" s="92"/>
      <c r="K68" s="22"/>
      <c r="L68" s="23"/>
      <c r="M68" s="11"/>
      <c r="N68" s="11"/>
    </row>
    <row r="69" spans="1:24" ht="80.25" customHeight="1" x14ac:dyDescent="0.25">
      <c r="A69" s="284" t="s">
        <v>22</v>
      </c>
      <c r="B69" s="284"/>
      <c r="C69" s="285"/>
      <c r="D69" s="158" t="s">
        <v>53</v>
      </c>
      <c r="E69" s="39" t="s">
        <v>31</v>
      </c>
      <c r="F69" s="39" t="s">
        <v>32</v>
      </c>
      <c r="G69" s="218" t="s">
        <v>33</v>
      </c>
      <c r="H69" s="230" t="s">
        <v>55</v>
      </c>
      <c r="I69" s="28" t="s">
        <v>26</v>
      </c>
      <c r="J69" s="21"/>
      <c r="K69" s="22"/>
      <c r="L69" s="23"/>
      <c r="M69" s="11"/>
      <c r="N69" s="11"/>
    </row>
    <row r="70" spans="1:24" ht="15.6" x14ac:dyDescent="0.25">
      <c r="A70" s="41" t="s">
        <v>35</v>
      </c>
      <c r="B70" s="40"/>
      <c r="C70" s="131"/>
      <c r="D70" s="72"/>
      <c r="E70" s="72"/>
      <c r="F70" s="72"/>
      <c r="G70" s="73"/>
      <c r="H70" s="56">
        <f>SUM(D70:G70)</f>
        <v>0</v>
      </c>
      <c r="I70" s="57">
        <f t="shared" ref="I70:I76" si="2">IF(ISERROR(H70/$H$77),0,H70/$H$77)</f>
        <v>0</v>
      </c>
      <c r="J70" s="21"/>
      <c r="K70" s="22"/>
      <c r="L70" s="23"/>
      <c r="M70" s="11"/>
      <c r="N70" s="11"/>
    </row>
    <row r="71" spans="1:24" ht="15.6" x14ac:dyDescent="0.25">
      <c r="A71" s="41" t="s">
        <v>44</v>
      </c>
      <c r="B71" s="40"/>
      <c r="C71" s="131"/>
      <c r="D71" s="72"/>
      <c r="E71" s="72"/>
      <c r="F71" s="72"/>
      <c r="G71" s="73"/>
      <c r="H71" s="56">
        <f t="shared" ref="H71:H76" si="3">SUM(D71:G71)</f>
        <v>0</v>
      </c>
      <c r="I71" s="57">
        <f t="shared" si="2"/>
        <v>0</v>
      </c>
      <c r="J71" s="21"/>
      <c r="K71" s="22"/>
      <c r="L71" s="23"/>
      <c r="M71" s="11"/>
      <c r="N71" s="11"/>
    </row>
    <row r="72" spans="1:24" ht="15.6" x14ac:dyDescent="0.25">
      <c r="A72" s="41" t="s">
        <v>45</v>
      </c>
      <c r="B72" s="40"/>
      <c r="C72" s="131"/>
      <c r="D72" s="72"/>
      <c r="E72" s="72"/>
      <c r="F72" s="72"/>
      <c r="G72" s="73"/>
      <c r="H72" s="56">
        <f t="shared" si="3"/>
        <v>0</v>
      </c>
      <c r="I72" s="57">
        <f t="shared" si="2"/>
        <v>0</v>
      </c>
      <c r="J72" s="21"/>
      <c r="K72" s="22"/>
      <c r="L72" s="23"/>
      <c r="M72" s="11"/>
      <c r="N72" s="11"/>
    </row>
    <row r="73" spans="1:24" ht="15.6" x14ac:dyDescent="0.25">
      <c r="A73" s="41" t="s">
        <v>46</v>
      </c>
      <c r="B73" s="40"/>
      <c r="C73" s="131"/>
      <c r="D73" s="72"/>
      <c r="E73" s="72"/>
      <c r="F73" s="72"/>
      <c r="G73" s="73"/>
      <c r="H73" s="56">
        <f t="shared" si="3"/>
        <v>0</v>
      </c>
      <c r="I73" s="57">
        <f t="shared" si="2"/>
        <v>0</v>
      </c>
      <c r="J73" s="21"/>
      <c r="K73" s="22"/>
      <c r="L73" s="23"/>
      <c r="M73" s="11"/>
      <c r="N73" s="11"/>
    </row>
    <row r="74" spans="1:24" ht="15.6" x14ac:dyDescent="0.25">
      <c r="A74" s="41" t="s">
        <v>47</v>
      </c>
      <c r="B74" s="40"/>
      <c r="C74" s="131"/>
      <c r="D74" s="72"/>
      <c r="E74" s="72"/>
      <c r="F74" s="72"/>
      <c r="G74" s="73"/>
      <c r="H74" s="56">
        <f t="shared" si="3"/>
        <v>0</v>
      </c>
      <c r="I74" s="57">
        <f t="shared" si="2"/>
        <v>0</v>
      </c>
      <c r="J74" s="21"/>
      <c r="K74" s="22"/>
      <c r="L74" s="23"/>
      <c r="M74" s="11"/>
      <c r="N74" s="11"/>
    </row>
    <row r="75" spans="1:24" ht="15.6" x14ac:dyDescent="0.25">
      <c r="A75" s="53"/>
      <c r="B75" s="105"/>
      <c r="C75" s="132"/>
      <c r="D75" s="72"/>
      <c r="E75" s="72"/>
      <c r="F75" s="72"/>
      <c r="G75" s="73"/>
      <c r="H75" s="56">
        <f t="shared" si="3"/>
        <v>0</v>
      </c>
      <c r="I75" s="57">
        <f t="shared" si="2"/>
        <v>0</v>
      </c>
      <c r="J75" s="21"/>
      <c r="K75" s="22"/>
      <c r="L75" s="23"/>
      <c r="M75" s="11"/>
      <c r="N75" s="11"/>
    </row>
    <row r="76" spans="1:24" ht="15.6" x14ac:dyDescent="0.25">
      <c r="A76" s="86" t="s">
        <v>107</v>
      </c>
      <c r="B76" s="106"/>
      <c r="C76" s="133"/>
      <c r="D76" s="87"/>
      <c r="E76" s="72"/>
      <c r="F76" s="72"/>
      <c r="G76" s="73"/>
      <c r="H76" s="56">
        <f t="shared" si="3"/>
        <v>0</v>
      </c>
      <c r="I76" s="57">
        <f t="shared" si="2"/>
        <v>0</v>
      </c>
      <c r="J76" s="21"/>
      <c r="K76" s="22"/>
      <c r="L76" s="23"/>
      <c r="M76" s="11"/>
      <c r="N76" s="11"/>
    </row>
    <row r="77" spans="1:24" ht="15.75" customHeight="1" x14ac:dyDescent="0.25">
      <c r="A77" s="286" t="s">
        <v>115</v>
      </c>
      <c r="B77" s="287"/>
      <c r="C77" s="287"/>
      <c r="D77" s="288"/>
      <c r="E77" s="288"/>
      <c r="F77" s="38"/>
      <c r="G77" s="38"/>
      <c r="H77" s="44">
        <f>SUM(H70:H76)</f>
        <v>0</v>
      </c>
      <c r="I77" s="42">
        <f>SUM(I70:I76)</f>
        <v>0</v>
      </c>
      <c r="J77" s="11"/>
      <c r="K77" s="11"/>
      <c r="L77" s="11"/>
      <c r="M77" s="11"/>
      <c r="N77" s="11"/>
    </row>
    <row r="78" spans="1:24" ht="30" customHeight="1" x14ac:dyDescent="0.25"/>
    <row r="80" spans="1:24" ht="17.399999999999999" x14ac:dyDescent="0.3">
      <c r="D80" s="32" t="s">
        <v>124</v>
      </c>
      <c r="E80" s="30"/>
      <c r="F80" s="30"/>
      <c r="G80" s="30"/>
      <c r="H80" s="30"/>
      <c r="I80" s="30"/>
      <c r="J80" s="31"/>
      <c r="K80" s="11"/>
      <c r="L80" s="11"/>
      <c r="M80" s="11"/>
      <c r="N80" s="11"/>
    </row>
    <row r="81" spans="4:14" ht="26.4" x14ac:dyDescent="0.25">
      <c r="D81" s="27" t="s">
        <v>22</v>
      </c>
      <c r="E81" s="33"/>
      <c r="F81" s="33"/>
      <c r="G81" s="157"/>
      <c r="H81" s="33"/>
      <c r="I81" s="33"/>
      <c r="J81" s="28" t="s">
        <v>23</v>
      </c>
      <c r="K81" s="11"/>
      <c r="L81" s="11"/>
      <c r="M81" s="11"/>
      <c r="N81" s="11"/>
    </row>
    <row r="82" spans="4:14" x14ac:dyDescent="0.25">
      <c r="D82" s="24" t="s">
        <v>35</v>
      </c>
      <c r="E82" s="279"/>
      <c r="F82" s="280"/>
      <c r="G82" s="280"/>
      <c r="H82" s="280"/>
      <c r="I82" s="281"/>
      <c r="J82" s="58"/>
      <c r="K82" s="11"/>
      <c r="L82" s="11"/>
      <c r="M82" s="11"/>
      <c r="N82" s="11"/>
    </row>
    <row r="83" spans="4:14" x14ac:dyDescent="0.25">
      <c r="D83" s="24" t="s">
        <v>25</v>
      </c>
      <c r="E83" s="279"/>
      <c r="F83" s="280"/>
      <c r="G83" s="280"/>
      <c r="H83" s="280"/>
      <c r="I83" s="281"/>
      <c r="J83" s="58"/>
      <c r="K83" s="11"/>
      <c r="L83" s="11"/>
      <c r="M83" s="11"/>
      <c r="N83" s="11"/>
    </row>
    <row r="84" spans="4:14" x14ac:dyDescent="0.25">
      <c r="D84" s="24" t="s">
        <v>48</v>
      </c>
      <c r="E84" s="279"/>
      <c r="F84" s="280"/>
      <c r="G84" s="280"/>
      <c r="H84" s="280"/>
      <c r="I84" s="281"/>
      <c r="J84" s="58"/>
      <c r="K84" s="11"/>
      <c r="L84" s="11"/>
      <c r="M84" s="11"/>
      <c r="N84" s="11"/>
    </row>
    <row r="85" spans="4:14" x14ac:dyDescent="0.25">
      <c r="D85" s="24" t="s">
        <v>49</v>
      </c>
      <c r="E85" s="279"/>
      <c r="F85" s="280"/>
      <c r="G85" s="280"/>
      <c r="H85" s="280"/>
      <c r="I85" s="281"/>
      <c r="J85" s="58"/>
      <c r="K85" s="11"/>
      <c r="L85" s="11"/>
      <c r="M85" s="11"/>
      <c r="N85" s="11"/>
    </row>
    <row r="86" spans="4:14" x14ac:dyDescent="0.25">
      <c r="D86" s="24" t="s">
        <v>50</v>
      </c>
      <c r="E86" s="279"/>
      <c r="F86" s="280"/>
      <c r="G86" s="280"/>
      <c r="H86" s="280"/>
      <c r="I86" s="281"/>
      <c r="J86" s="58"/>
      <c r="K86" s="11"/>
      <c r="L86" s="11"/>
      <c r="M86" s="11"/>
      <c r="N86" s="11"/>
    </row>
    <row r="87" spans="4:14" ht="13.8" thickBot="1" x14ac:dyDescent="0.3">
      <c r="D87" s="24"/>
      <c r="E87" s="34"/>
      <c r="F87" s="34"/>
      <c r="G87" s="34"/>
      <c r="H87" s="34"/>
      <c r="I87" s="34"/>
      <c r="J87" s="58"/>
      <c r="K87" s="11"/>
      <c r="L87" s="11"/>
      <c r="M87" s="11"/>
      <c r="N87" s="11"/>
    </row>
    <row r="88" spans="4:14" ht="13.8" thickTop="1" x14ac:dyDescent="0.25">
      <c r="D88" s="25" t="s">
        <v>110</v>
      </c>
      <c r="E88" s="35"/>
      <c r="F88" s="35"/>
      <c r="G88" s="35"/>
      <c r="H88" s="35"/>
      <c r="I88" s="35"/>
      <c r="J88" s="74">
        <f>SUM(J82:J87)</f>
        <v>0</v>
      </c>
      <c r="K88" s="11"/>
      <c r="L88" s="11"/>
      <c r="M88" s="11"/>
      <c r="N88" s="11"/>
    </row>
    <row r="89" spans="4:14" ht="17.25" customHeight="1" thickBot="1" x14ac:dyDescent="0.3">
      <c r="D89" s="26" t="s">
        <v>24</v>
      </c>
      <c r="E89" s="36"/>
      <c r="F89" s="36"/>
      <c r="G89" s="36"/>
      <c r="H89" s="36"/>
      <c r="I89" s="36"/>
      <c r="J89" s="71">
        <f>I64</f>
        <v>0</v>
      </c>
      <c r="K89" s="11"/>
      <c r="L89" s="11"/>
      <c r="M89" s="11"/>
      <c r="N89" s="11"/>
    </row>
    <row r="90" spans="4:14" ht="13.5" customHeight="1" thickTop="1" x14ac:dyDescent="0.25">
      <c r="D90" s="272" t="s">
        <v>116</v>
      </c>
      <c r="E90" s="273"/>
      <c r="F90" s="273"/>
      <c r="G90" s="163"/>
      <c r="H90" s="38"/>
      <c r="I90" s="38"/>
      <c r="J90" s="43">
        <f>SUM(J88:J89)</f>
        <v>0</v>
      </c>
      <c r="K90" s="11"/>
      <c r="L90" s="11"/>
      <c r="M90" s="11"/>
      <c r="N90" s="11"/>
    </row>
    <row r="94" spans="4:14" ht="17.399999999999999" x14ac:dyDescent="0.25">
      <c r="D94" s="269" t="s">
        <v>84</v>
      </c>
      <c r="E94" s="270"/>
      <c r="F94" s="270"/>
      <c r="G94" s="270"/>
      <c r="H94" s="270"/>
      <c r="I94" s="270"/>
      <c r="J94" s="271"/>
      <c r="K94" s="224"/>
      <c r="L94" s="224"/>
      <c r="M94" s="224"/>
    </row>
    <row r="95" spans="4:14" x14ac:dyDescent="0.25">
      <c r="K95" s="225"/>
      <c r="L95" s="225"/>
      <c r="M95" s="226"/>
    </row>
    <row r="97" spans="4:13" x14ac:dyDescent="0.25">
      <c r="D97" s="11"/>
      <c r="E97" s="11"/>
      <c r="F97" s="11"/>
      <c r="G97" s="11"/>
      <c r="H97" s="11"/>
      <c r="I97" s="11"/>
      <c r="J97" s="11"/>
      <c r="K97" s="11"/>
      <c r="L97" s="11"/>
      <c r="M97" s="11"/>
    </row>
  </sheetData>
  <mergeCells count="30">
    <mergeCell ref="D94:J94"/>
    <mergeCell ref="D90:F90"/>
    <mergeCell ref="A68:C68"/>
    <mergeCell ref="A67:I67"/>
    <mergeCell ref="E82:I82"/>
    <mergeCell ref="E83:I83"/>
    <mergeCell ref="E84:I84"/>
    <mergeCell ref="E85:I85"/>
    <mergeCell ref="E86:I86"/>
    <mergeCell ref="D68:I68"/>
    <mergeCell ref="A69:C69"/>
    <mergeCell ref="A77:E77"/>
    <mergeCell ref="D63:H63"/>
    <mergeCell ref="D64:H64"/>
    <mergeCell ref="A62:H62"/>
    <mergeCell ref="B13:H13"/>
    <mergeCell ref="A65:D65"/>
    <mergeCell ref="B54:H54"/>
    <mergeCell ref="D1:L1"/>
    <mergeCell ref="A1:C1"/>
    <mergeCell ref="A4:C4"/>
    <mergeCell ref="A6:L6"/>
    <mergeCell ref="B61:H61"/>
    <mergeCell ref="B56:E56"/>
    <mergeCell ref="B15:J15"/>
    <mergeCell ref="B21:H21"/>
    <mergeCell ref="A5:B5"/>
    <mergeCell ref="A2:J2"/>
    <mergeCell ref="D3:J3"/>
    <mergeCell ref="D4:J4"/>
  </mergeCells>
  <phoneticPr fontId="33" type="noConversion"/>
  <conditionalFormatting sqref="I70:I76 J23:J25 J27:J28 J30 J54 J57:J61 J63:J64">
    <cfRule type="expression" dxfId="9" priority="7" stopIfTrue="1">
      <formula>J22&lt;&gt;""</formula>
    </cfRule>
  </conditionalFormatting>
  <conditionalFormatting sqref="I77">
    <cfRule type="expression" dxfId="8" priority="3" stopIfTrue="1">
      <formula>#REF!&lt;&gt;""</formula>
    </cfRule>
  </conditionalFormatting>
  <conditionalFormatting sqref="J9:J13 J16:J21 J44">
    <cfRule type="expression" dxfId="7" priority="8" stopIfTrue="1">
      <formula>K9&lt;&gt;""</formula>
    </cfRule>
  </conditionalFormatting>
  <conditionalFormatting sqref="J26 J31 J56">
    <cfRule type="expression" dxfId="6" priority="10" stopIfTrue="1">
      <formula>K24&lt;&gt;""</formula>
    </cfRule>
  </conditionalFormatting>
  <conditionalFormatting sqref="J32:J33 J35:J36 J38:J39 J41:J42 J53 J50:J51 J48">
    <cfRule type="expression" dxfId="5" priority="13" stopIfTrue="1">
      <formula>K29&lt;&gt;""</formula>
    </cfRule>
  </conditionalFormatting>
  <conditionalFormatting sqref="J34 J37 J40 J43 J49 J52">
    <cfRule type="expression" dxfId="4" priority="16" stopIfTrue="1">
      <formula>K30&lt;&gt;""</formula>
    </cfRule>
  </conditionalFormatting>
  <conditionalFormatting sqref="J29">
    <cfRule type="expression" dxfId="3" priority="18" stopIfTrue="1">
      <formula>#REF!&lt;&gt;""</formula>
    </cfRule>
  </conditionalFormatting>
  <conditionalFormatting sqref="J45:J46">
    <cfRule type="expression" dxfId="2" priority="1" stopIfTrue="1">
      <formula>K42&lt;&gt;""</formula>
    </cfRule>
  </conditionalFormatting>
  <conditionalFormatting sqref="J47">
    <cfRule type="expression" dxfId="1" priority="21" stopIfTrue="1">
      <formula>#REF!&lt;&gt;""</formula>
    </cfRule>
  </conditionalFormatting>
  <conditionalFormatting sqref="J62">
    <cfRule type="expression" dxfId="0" priority="23" stopIfTrue="1">
      <formula>K65&lt;&gt;""</formula>
    </cfRule>
  </conditionalFormatting>
  <printOptions horizontalCentered="1"/>
  <pageMargins left="0.23622047244094502" right="0.23622047244094502" top="0.74803149606299213" bottom="0.74803149606299213" header="0.31496062992126012" footer="0.31496062992126012"/>
  <pageSetup paperSize="9" scale="43" fitToHeight="0" orientation="landscape" r:id="rId1"/>
  <headerFooter alignWithMargins="0"/>
  <rowBreaks count="1" manualBreakCount="1">
    <brk id="2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 finanziario</vt:lpstr>
      <vt:lpstr>'Piano finanziario'!Area_stampa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2FSE</dc:title>
  <dc:creator>Stefania Battistoni</dc:creator>
  <cp:lastModifiedBy>Sara Patrizi</cp:lastModifiedBy>
  <cp:lastPrinted>2025-01-28T13:03:29Z</cp:lastPrinted>
  <dcterms:created xsi:type="dcterms:W3CDTF">2002-04-11T10:01:52Z</dcterms:created>
  <dcterms:modified xsi:type="dcterms:W3CDTF">2025-05-07T12:02:13Z</dcterms:modified>
</cp:coreProperties>
</file>